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лия бошкармаси архив\Распределение 2022\"/>
    </mc:Choice>
  </mc:AlternateContent>
  <xr:revisionPtr revIDLastSave="0" documentId="13_ncr:1_{0E2BD3A4-65AC-4E9F-AE45-5216CD4BEB30}" xr6:coauthVersionLast="37" xr6:coauthVersionMax="37" xr10:uidLastSave="{00000000-0000-0000-0000-000000000000}"/>
  <bookViews>
    <workbookView xWindow="480" yWindow="105" windowWidth="27795" windowHeight="12600" xr2:uid="{00000000-000D-0000-FFFF-FFFF00000000}"/>
  </bookViews>
  <sheets>
    <sheet name="Трансформация жамғармаси" sheetId="1" r:id="rId1"/>
  </sheets>
  <externalReferences>
    <externalReference r:id="rId2"/>
    <externalReference r:id="rId3"/>
  </externalReferences>
  <definedNames>
    <definedName name="__M100000">#REF!</definedName>
    <definedName name="__M66002">#REF!</definedName>
    <definedName name="__M67002">#REF!</definedName>
    <definedName name="__M68000">#REF!</definedName>
    <definedName name="__M68002">#REF!</definedName>
    <definedName name="__M70000">#REF!</definedName>
    <definedName name="__M90000">#REF!</definedName>
    <definedName name="_M100000">#REF!</definedName>
    <definedName name="_M66002">#REF!</definedName>
    <definedName name="_M67002">#REF!</definedName>
    <definedName name="_M68000">#REF!</definedName>
    <definedName name="_M68002">#REF!</definedName>
    <definedName name="_M70000">#REF!</definedName>
    <definedName name="_M90000">#REF!</definedName>
    <definedName name="Reestr">[1]Реестр!$B$8:$L$108</definedName>
    <definedName name="_xlnm.Database" localSheetId="0">#REF!</definedName>
    <definedName name="_xlnm.Database">#REF!</definedName>
    <definedName name="кок">#REF!</definedName>
    <definedName name="_xlnm.Print_Area" localSheetId="0">'Трансформация жамғармаси'!$A$1:$D$23</definedName>
  </definedNames>
  <calcPr calcId="179021"/>
</workbook>
</file>

<file path=xl/calcChain.xml><?xml version="1.0" encoding="utf-8"?>
<calcChain xmlns="http://schemas.openxmlformats.org/spreadsheetml/2006/main">
  <c r="D22" i="1" l="1"/>
  <c r="D10" i="1"/>
  <c r="D16" i="1" l="1"/>
  <c r="C16" i="1"/>
  <c r="C10" i="1"/>
  <c r="D23" i="1" l="1"/>
</calcChain>
</file>

<file path=xl/sharedStrings.xml><?xml version="1.0" encoding="utf-8"?>
<sst xmlns="http://schemas.openxmlformats.org/spreadsheetml/2006/main" count="40" uniqueCount="38">
  <si>
    <t>Т/р</t>
  </si>
  <si>
    <t>Кўрсаткичлар</t>
  </si>
  <si>
    <t>ижро</t>
  </si>
  <si>
    <t>1.</t>
  </si>
  <si>
    <t>Ҳисобот даври бошига қолдиқ</t>
  </si>
  <si>
    <t>х</t>
  </si>
  <si>
    <t>Шу жумладан</t>
  </si>
  <si>
    <t>Депозит ҳисоб рақамидаги қолдиқ</t>
  </si>
  <si>
    <t>Валюта ҳисоб рақамидаги қолдиқ</t>
  </si>
  <si>
    <t>2.</t>
  </si>
  <si>
    <t>Жами даромадлар</t>
  </si>
  <si>
    <t>жумладан:</t>
  </si>
  <si>
    <t>2.1.</t>
  </si>
  <si>
    <t xml:space="preserve">Давлат активлари сотилишидан тушумлар </t>
  </si>
  <si>
    <t>2.2.</t>
  </si>
  <si>
    <t>Давлат мулкини ижарага беришдан тушумлар</t>
  </si>
  <si>
    <t>2.3.</t>
  </si>
  <si>
    <t>Бошқа тушумлар</t>
  </si>
  <si>
    <t>3.</t>
  </si>
  <si>
    <t>Жами харажатлар</t>
  </si>
  <si>
    <t>3.1.</t>
  </si>
  <si>
    <t>3.2.</t>
  </si>
  <si>
    <t>Қорақалпоғистон Республикаси республика бюджетига, вилоятлар ва Тошкент шаҳрининг маҳаллий бюджетларига</t>
  </si>
  <si>
    <t>Ўзбекистон Республикаси Савдо-саноат палатасига</t>
  </si>
  <si>
    <t>Агентликнинг тасарруф этиш ва бошқариш функцияларини бажариш билан боғлиқ харажатларини қоплашга</t>
  </si>
  <si>
    <t>4.</t>
  </si>
  <si>
    <t>Ҳисобот даври охирига қолдиқ</t>
  </si>
  <si>
    <t>I-чорак</t>
  </si>
  <si>
    <t xml:space="preserve">Прогноз </t>
  </si>
  <si>
    <t>2.3.1.</t>
  </si>
  <si>
    <t>Талабгорлар томонидан битишувлар тузиш учун депонентланган (закалат) маблағларнинг қайтарилган қисми</t>
  </si>
  <si>
    <t>Ўзбекистон Республикасининг республика бюджетига</t>
  </si>
  <si>
    <t xml:space="preserve">Ўзбекистон Республикаси Президенти ва Ҳукумати қарорларига мувофиқ амалга оширилган  харажатлар  ва бекор бўлган шартномалар ҳамда бошқа харажатлар </t>
  </si>
  <si>
    <t>3.3.</t>
  </si>
  <si>
    <t>3.4.</t>
  </si>
  <si>
    <t>3.5.</t>
  </si>
  <si>
    <t>млн.сўм</t>
  </si>
  <si>
    <t>Ўзбекистон Республикаси Давлат активларини бошқариш агентлиги ҳузуридаги бюджетдан ташқари Давлат активларини бошқариш, трансформация ва хусусийлаштириш жамғармаси бюджети ижроси тўғрисида 
2022 йил I-чорак
ҲИСОБОТИ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</si>
</sst>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#,##0.0"/>
    <numFmt numFmtId="166" formatCode="_-* #,##0.0_р_._-;\-* #,##0.0_р_._-;_-* &quot;-&quot;?_р_._-;_-@_-"/>
    <numFmt numFmtId="167" formatCode="_-* #,##0.000\ _₽_-;\-* #,##0.000\ _₽_-;_-* &quot;-&quot;?\ _₽_-;_-@_-"/>
    <numFmt numFmtId="169" formatCode="_-* #,##0.00_р_._-;\-* #,##0.00_р_._-;_-* &quot;-&quot;??_р_._-;_-@_-"/>
    <numFmt numFmtId="170" formatCode="_-* #,##0.00\ _р_._-;\-* #,##0.00\ _р_._-;_-* &quot;-&quot;??\ _р_._-;_-@_-"/>
  </numFmts>
  <fonts count="14" x14ac:knownFonts="1">
    <font>
      <sz val="10"/>
      <name val="Arial Cyr"/>
      <charset val="204"/>
    </font>
    <font>
      <sz val="10"/>
      <name val="Courier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0"/>
      <name val="Helv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53">
    <xf numFmtId="0" fontId="0" fillId="0" borderId="0"/>
    <xf numFmtId="164" fontId="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3" fillId="0" borderId="0"/>
    <xf numFmtId="0" fontId="13" fillId="0" borderId="0"/>
    <xf numFmtId="0" fontId="3" fillId="5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0" fontId="3" fillId="6" borderId="2" applyNumberFormat="0" applyAlignment="0">
      <alignment horizontal="left"/>
    </xf>
    <xf numFmtId="0" fontId="3" fillId="6" borderId="2" applyNumberFormat="0" applyAlignment="0">
      <alignment horizontal="left"/>
    </xf>
    <xf numFmtId="0" fontId="3" fillId="6" borderId="2" applyNumberFormat="0" applyAlignment="0">
      <alignment horizontal="left"/>
    </xf>
    <xf numFmtId="0" fontId="3" fillId="6" borderId="2" applyNumberFormat="0" applyAlignment="0">
      <alignment horizontal="left"/>
    </xf>
    <xf numFmtId="169" fontId="13" fillId="0" borderId="0" applyFont="0" applyFill="0" applyBorder="0" applyAlignment="0" applyProtection="0"/>
    <xf numFmtId="170" fontId="3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2" fillId="0" borderId="4" xfId="1" applyNumberFormat="1" applyFont="1" applyFill="1" applyBorder="1" applyAlignment="1" applyProtection="1">
      <alignment horizontal="center" vertical="center" wrapText="1"/>
      <protection locked="0"/>
    </xf>
    <xf numFmtId="166" fontId="2" fillId="0" borderId="3" xfId="2" applyNumberFormat="1" applyFont="1" applyFill="1" applyBorder="1" applyAlignment="1" applyProtection="1">
      <alignment horizontal="right" vertical="center"/>
      <protection locked="0"/>
    </xf>
    <xf numFmtId="3" fontId="2" fillId="0" borderId="5" xfId="1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1" applyNumberFormat="1" applyFont="1" applyBorder="1" applyAlignment="1">
      <alignment horizontal="center" vertical="center"/>
    </xf>
    <xf numFmtId="3" fontId="7" fillId="0" borderId="6" xfId="1" applyNumberFormat="1" applyFont="1" applyFill="1" applyBorder="1" applyAlignment="1">
      <alignment horizontal="left" vertical="center" wrapText="1" indent="1"/>
    </xf>
    <xf numFmtId="166" fontId="4" fillId="0" borderId="6" xfId="1" applyNumberFormat="1" applyFont="1" applyFill="1" applyBorder="1" applyAlignment="1">
      <alignment horizontal="right" vertical="center"/>
    </xf>
    <xf numFmtId="3" fontId="8" fillId="0" borderId="6" xfId="1" applyNumberFormat="1" applyFont="1" applyFill="1" applyBorder="1" applyAlignment="1">
      <alignment horizontal="left" vertical="center" wrapText="1" indent="1"/>
    </xf>
    <xf numFmtId="166" fontId="4" fillId="2" borderId="6" xfId="1" applyNumberFormat="1" applyFont="1" applyFill="1" applyBorder="1" applyAlignment="1">
      <alignment horizontal="right" vertical="center"/>
    </xf>
    <xf numFmtId="3" fontId="4" fillId="3" borderId="2" xfId="1" applyNumberFormat="1" applyFont="1" applyFill="1" applyBorder="1" applyAlignment="1">
      <alignment horizontal="center" vertical="center"/>
    </xf>
    <xf numFmtId="3" fontId="2" fillId="3" borderId="2" xfId="1" applyNumberFormat="1" applyFont="1" applyFill="1" applyBorder="1" applyAlignment="1">
      <alignment horizontal="center" vertical="center" wrapText="1"/>
    </xf>
    <xf numFmtId="166" fontId="2" fillId="3" borderId="2" xfId="1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vertical="center"/>
    </xf>
    <xf numFmtId="3" fontId="2" fillId="0" borderId="2" xfId="1" applyNumberFormat="1" applyFont="1" applyBorder="1" applyAlignment="1">
      <alignment horizontal="center" vertical="center"/>
    </xf>
    <xf numFmtId="3" fontId="9" fillId="0" borderId="2" xfId="1" applyNumberFormat="1" applyFont="1" applyFill="1" applyBorder="1" applyAlignment="1">
      <alignment horizontal="left" vertical="center" wrapText="1" indent="3"/>
    </xf>
    <xf numFmtId="166" fontId="4" fillId="0" borderId="2" xfId="1" applyNumberFormat="1" applyFont="1" applyBorder="1" applyAlignment="1">
      <alignment horizontal="right" vertical="center"/>
    </xf>
    <xf numFmtId="166" fontId="4" fillId="0" borderId="2" xfId="1" applyNumberFormat="1" applyFont="1" applyFill="1" applyBorder="1" applyAlignment="1">
      <alignment horizontal="right" vertical="center"/>
    </xf>
    <xf numFmtId="3" fontId="4" fillId="0" borderId="7" xfId="1" applyNumberFormat="1" applyFont="1" applyBorder="1" applyAlignment="1">
      <alignment horizontal="center" vertical="center"/>
    </xf>
    <xf numFmtId="0" fontId="10" fillId="4" borderId="7" xfId="0" applyFont="1" applyFill="1" applyBorder="1" applyAlignment="1">
      <alignment horizontal="left" vertical="center" wrapText="1" indent="1"/>
    </xf>
    <xf numFmtId="166" fontId="4" fillId="0" borderId="7" xfId="1" applyNumberFormat="1" applyFont="1" applyFill="1" applyBorder="1" applyAlignment="1">
      <alignment horizontal="right" vertical="center"/>
    </xf>
    <xf numFmtId="0" fontId="10" fillId="4" borderId="6" xfId="0" applyFont="1" applyFill="1" applyBorder="1" applyAlignment="1">
      <alignment horizontal="left" vertical="center" wrapText="1" indent="1"/>
    </xf>
    <xf numFmtId="3" fontId="4" fillId="0" borderId="2" xfId="1" applyNumberFormat="1" applyFont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left" vertical="center" wrapText="1" indent="1"/>
    </xf>
    <xf numFmtId="166" fontId="2" fillId="0" borderId="3" xfId="1" applyNumberFormat="1" applyFont="1" applyBorder="1" applyAlignment="1">
      <alignment horizontal="right" vertical="center"/>
    </xf>
    <xf numFmtId="166" fontId="2" fillId="0" borderId="3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Fill="1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66" fontId="4" fillId="0" borderId="0" xfId="0" applyNumberFormat="1" applyFont="1" applyFill="1" applyAlignment="1">
      <alignment vertical="center" wrapText="1"/>
    </xf>
    <xf numFmtId="165" fontId="2" fillId="0" borderId="0" xfId="0" applyNumberFormat="1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/>
    </xf>
    <xf numFmtId="166" fontId="2" fillId="0" borderId="0" xfId="0" applyNumberFormat="1" applyFont="1" applyAlignment="1">
      <alignment horizontal="right"/>
    </xf>
    <xf numFmtId="166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Fill="1" applyAlignment="1"/>
    <xf numFmtId="169" fontId="4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3" fontId="2" fillId="0" borderId="0" xfId="1" applyNumberFormat="1" applyFont="1" applyBorder="1" applyAlignment="1">
      <alignment horizontal="center"/>
    </xf>
    <xf numFmtId="3" fontId="2" fillId="0" borderId="0" xfId="1" applyNumberFormat="1" applyFont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4" fillId="0" borderId="9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3" fontId="4" fillId="0" borderId="10" xfId="1" applyNumberFormat="1" applyFont="1" applyBorder="1" applyAlignment="1">
      <alignment horizontal="center" vertical="center"/>
    </xf>
    <xf numFmtId="0" fontId="10" fillId="4" borderId="10" xfId="0" applyFont="1" applyFill="1" applyBorder="1" applyAlignment="1">
      <alignment horizontal="left" vertical="center" wrapText="1" indent="1"/>
    </xf>
    <xf numFmtId="166" fontId="4" fillId="0" borderId="10" xfId="1" applyNumberFormat="1" applyFont="1" applyFill="1" applyBorder="1" applyAlignment="1">
      <alignment horizontal="right" vertical="center"/>
    </xf>
    <xf numFmtId="3" fontId="4" fillId="3" borderId="3" xfId="1" applyNumberFormat="1" applyFont="1" applyFill="1" applyBorder="1" applyAlignment="1">
      <alignment horizontal="center" vertical="center"/>
    </xf>
    <xf numFmtId="3" fontId="2" fillId="3" borderId="4" xfId="1" applyNumberFormat="1" applyFont="1" applyFill="1" applyBorder="1" applyAlignment="1">
      <alignment horizontal="center" vertical="center" wrapText="1"/>
    </xf>
    <xf numFmtId="166" fontId="2" fillId="3" borderId="3" xfId="1" applyNumberFormat="1" applyFont="1" applyFill="1" applyBorder="1" applyAlignment="1">
      <alignment horizontal="right" vertical="center"/>
    </xf>
    <xf numFmtId="3" fontId="4" fillId="0" borderId="10" xfId="1" applyNumberFormat="1" applyFont="1" applyFill="1" applyBorder="1" applyAlignment="1">
      <alignment horizontal="left" vertical="center" wrapText="1" indent="1"/>
    </xf>
    <xf numFmtId="3" fontId="4" fillId="0" borderId="6" xfId="1" applyNumberFormat="1" applyFont="1" applyFill="1" applyBorder="1" applyAlignment="1">
      <alignment horizontal="left" vertical="center" wrapText="1" indent="1"/>
    </xf>
  </cellXfs>
  <cellStyles count="253">
    <cellStyle name="_16" xfId="3" xr:uid="{00000000-0005-0000-0000-000000000000}"/>
    <cellStyle name="_17" xfId="4" xr:uid="{00000000-0005-0000-0000-000001000000}"/>
    <cellStyle name="_2 Д-2010 Тер управления" xfId="5" xr:uid="{00000000-0005-0000-0000-000002000000}"/>
    <cellStyle name="_2 Д-2010 Тер управления_01.02.2018 йил холатига Тошкент вил" xfId="6" xr:uid="{00000000-0005-0000-0000-000003000000}"/>
    <cellStyle name="_2 Д-2010 Тер управления_Регламент иловаси 2017" xfId="7" xr:uid="{00000000-0005-0000-0000-000004000000}"/>
    <cellStyle name="_2 Д-2010 Тер управления_ХИСОБОТ 2018 йил холатига Тошкент вил" xfId="8" xr:uid="{00000000-0005-0000-0000-000005000000}"/>
    <cellStyle name="_2 Д-2010 Тер управления_Хисобот Регламент иловаси 2017" xfId="9" xr:uid="{00000000-0005-0000-0000-000006000000}"/>
    <cellStyle name="_2 Д-2010 Тер управления_Шакл 15-12-2014" xfId="10" xr:uid="{00000000-0005-0000-0000-000007000000}"/>
    <cellStyle name="_2 Д-2010 Тер управления_Шакл 15-12-2014_01.02.2018 йил холатига Тошкент вил" xfId="11" xr:uid="{00000000-0005-0000-0000-000008000000}"/>
    <cellStyle name="_2 Д-2010 Тер управления_Шакл 15-12-2014_Регламент иловаси 2017" xfId="12" xr:uid="{00000000-0005-0000-0000-000009000000}"/>
    <cellStyle name="_2 Д-2010 Тер управления_Шакл 15-12-2014_ХИСОБОТ 2018 йил холатига Тошкент вил" xfId="13" xr:uid="{00000000-0005-0000-0000-00000A000000}"/>
    <cellStyle name="_2 Д-2010 Тер управления_Шакл 15-12-2014_Хисобот Регламент иловаси 2017" xfId="14" xr:uid="{00000000-0005-0000-0000-00000B000000}"/>
    <cellStyle name="_2 Д-2011 Тер управления апрель" xfId="15" xr:uid="{00000000-0005-0000-0000-00000C000000}"/>
    <cellStyle name="_2 Д-2011 Тер управления апрель_01.02.2018 йил холатига Тошкент вил" xfId="16" xr:uid="{00000000-0005-0000-0000-00000D000000}"/>
    <cellStyle name="_2 Д-2011 Тер управления апрель_Регламент иловаси 2017" xfId="17" xr:uid="{00000000-0005-0000-0000-00000E000000}"/>
    <cellStyle name="_2 Д-2011 Тер управления апрель_ХИСОБОТ 2018 йил холатига Тошкент вил" xfId="18" xr:uid="{00000000-0005-0000-0000-00000F000000}"/>
    <cellStyle name="_2 Д-2011 Тер управления апрель_Хисобот Регламент иловаси 2017" xfId="19" xr:uid="{00000000-0005-0000-0000-000010000000}"/>
    <cellStyle name="_2.5 фоиз худудий бошкармаларга берилган маблаг" xfId="20" xr:uid="{00000000-0005-0000-0000-000011000000}"/>
    <cellStyle name="_2005-2006 шартномалар" xfId="21" xr:uid="{00000000-0005-0000-0000-000012000000}"/>
    <cellStyle name="_2007 йил бекор булган" xfId="22" xr:uid="{00000000-0005-0000-0000-000013000000}"/>
    <cellStyle name="_2007 йил тушум ва карздор" xfId="23" xr:uid="{00000000-0005-0000-0000-000014000000}"/>
    <cellStyle name="_2-С умумий таксимот" xfId="24" xr:uid="{00000000-0005-0000-0000-000015000000}"/>
    <cellStyle name="_BANK-2011" xfId="25" xr:uid="{00000000-0005-0000-0000-000016000000}"/>
    <cellStyle name="_Андижон" xfId="26" xr:uid="{00000000-0005-0000-0000-000017000000}"/>
    <cellStyle name="_Андижон_16" xfId="27" xr:uid="{00000000-0005-0000-0000-000018000000}"/>
    <cellStyle name="_Андижон_16_01.02.2018 йил холатига Тошкент вил" xfId="28" xr:uid="{00000000-0005-0000-0000-000019000000}"/>
    <cellStyle name="_Андижон_16_Регламент иловаси 2017" xfId="29" xr:uid="{00000000-0005-0000-0000-00001A000000}"/>
    <cellStyle name="_Андижон_16_ХИСОБОТ 2018 йил холатига Тошкент вил" xfId="30" xr:uid="{00000000-0005-0000-0000-00001B000000}"/>
    <cellStyle name="_Андижон_16_Хисобот Регламент иловаси 2017" xfId="31" xr:uid="{00000000-0005-0000-0000-00001C000000}"/>
    <cellStyle name="_Андижон_Муддати утган карздорлик 01.01.2014 й.(1)" xfId="32" xr:uid="{00000000-0005-0000-0000-00001D000000}"/>
    <cellStyle name="_Андижон_Муддати утган карздорлик 01.01.2014 й.(1)_01.02.2018 йил холатига Тошкент вил" xfId="33" xr:uid="{00000000-0005-0000-0000-00001E000000}"/>
    <cellStyle name="_Андижон_Муддати утган карздорлик 01.01.2014 й.(1)_Регламент иловаси 2017" xfId="34" xr:uid="{00000000-0005-0000-0000-00001F000000}"/>
    <cellStyle name="_Андижон_Муддати утган карздорлик 01.01.2014 й.(1)_ХИСОБОТ 2018 йил холатига Тошкент вил" xfId="35" xr:uid="{00000000-0005-0000-0000-000020000000}"/>
    <cellStyle name="_Андижон_Муддати утган карздорлик 01.01.2014 й.(1)_Хисобот Регламент иловаси 2017" xfId="36" xr:uid="{00000000-0005-0000-0000-000021000000}"/>
    <cellStyle name="_БАНК-2010" xfId="37" xr:uid="{00000000-0005-0000-0000-000022000000}"/>
    <cellStyle name="_Бухоро 09-2009 й ойлик хисобот" xfId="38" xr:uid="{00000000-0005-0000-0000-000023000000}"/>
    <cellStyle name="_Бухоро 09-2009 й ойлик хисобот_16" xfId="39" xr:uid="{00000000-0005-0000-0000-000024000000}"/>
    <cellStyle name="_Бухоро 09-2009 й ойлик хисобот_16_01.02.2018 йил холатига Тошкент вил" xfId="40" xr:uid="{00000000-0005-0000-0000-000025000000}"/>
    <cellStyle name="_Бухоро 09-2009 й ойлик хисобот_16_Регламент иловаси 2017" xfId="41" xr:uid="{00000000-0005-0000-0000-000026000000}"/>
    <cellStyle name="_Бухоро 09-2009 й ойлик хисобот_16_ХИСОБОТ 2018 йил холатига Тошкент вил" xfId="42" xr:uid="{00000000-0005-0000-0000-000027000000}"/>
    <cellStyle name="_Бухоро 09-2009 й ойлик хисобот_16_Хисобот Регламент иловаси 2017" xfId="43" xr:uid="{00000000-0005-0000-0000-000028000000}"/>
    <cellStyle name="_Бухоро 09-2009 й ойлик хисобот_сентябр-2015" xfId="44" xr:uid="{00000000-0005-0000-0000-000029000000}"/>
    <cellStyle name="_Бухоро 09-2009 й ойлик хисобот_сентябр-2015_01.02.2018 йил холатига Тошкент вил" xfId="45" xr:uid="{00000000-0005-0000-0000-00002A000000}"/>
    <cellStyle name="_Бухоро 09-2009 й ойлик хисобот_сентябр-2015_Регламент иловаси 2017" xfId="46" xr:uid="{00000000-0005-0000-0000-00002B000000}"/>
    <cellStyle name="_Бухоро 09-2009 й ойлик хисобот_сентябр-2015_ХИСОБОТ 2018 йил холатига Тошкент вил" xfId="47" xr:uid="{00000000-0005-0000-0000-00002C000000}"/>
    <cellStyle name="_Бухоро 09-2009 й ойлик хисобот_сентябр-2015_Хисобот Регламент иловаси 2017" xfId="48" xr:uid="{00000000-0005-0000-0000-00002D000000}"/>
    <cellStyle name="_Бюджет и валюта 9 мес 2006" xfId="49" xr:uid="{00000000-0005-0000-0000-00002E000000}"/>
    <cellStyle name="_Вилоятларга хисобот" xfId="50" xr:uid="{00000000-0005-0000-0000-00002F000000}"/>
    <cellStyle name="_Дебитор 1-2009-й карздорликлар" xfId="51" xr:uid="{00000000-0005-0000-0000-000030000000}"/>
    <cellStyle name="_Єудудий бошђармалар" xfId="52" xr:uid="{00000000-0005-0000-0000-000031000000}"/>
    <cellStyle name="_Єудудий бошђармалар_16" xfId="53" xr:uid="{00000000-0005-0000-0000-000032000000}"/>
    <cellStyle name="_Єудудий бошђармалар_16_01.02.2018 йил холатига Тошкент вил" xfId="54" xr:uid="{00000000-0005-0000-0000-000033000000}"/>
    <cellStyle name="_Єудудий бошђармалар_16_Регламент иловаси 2017" xfId="55" xr:uid="{00000000-0005-0000-0000-000034000000}"/>
    <cellStyle name="_Єудудий бошђармалар_16_ХИСОБОТ 2018 йил холатига Тошкент вил" xfId="56" xr:uid="{00000000-0005-0000-0000-000035000000}"/>
    <cellStyle name="_Єудудий бошђармалар_16_Хисобот Регламент иловаси 2017" xfId="57" xr:uid="{00000000-0005-0000-0000-000036000000}"/>
    <cellStyle name="_Єудудий бошђармалар_2014 - 2Д" xfId="58" xr:uid="{00000000-0005-0000-0000-000037000000}"/>
    <cellStyle name="_Єудудий бошђармалар_2014 - 2Д_01.02.2018 йил холатига Тошкент вил" xfId="59" xr:uid="{00000000-0005-0000-0000-000038000000}"/>
    <cellStyle name="_Єудудий бошђармалар_2014 - 2Д_Регламент иловаси 2017" xfId="60" xr:uid="{00000000-0005-0000-0000-000039000000}"/>
    <cellStyle name="_Єудудий бошђармалар_2014 - 2Д_ХИСОБОТ 2018 йил холатига Тошкент вил" xfId="61" xr:uid="{00000000-0005-0000-0000-00003A000000}"/>
    <cellStyle name="_Єудудий бошђармалар_2014 - 2Д_Хисобот Регламент иловаси 2017" xfId="62" xr:uid="{00000000-0005-0000-0000-00003B000000}"/>
    <cellStyle name="_Єудудий бошђармалар_Муддати утган карздорлик 01.01.2014 й.(1)" xfId="63" xr:uid="{00000000-0005-0000-0000-00003C000000}"/>
    <cellStyle name="_Єудудий бошђармалар_Муддати утган карздорлик 01.01.2014 й.(1)_01.02.2018 йил холатига Тошкент вил" xfId="64" xr:uid="{00000000-0005-0000-0000-00003D000000}"/>
    <cellStyle name="_Єудудий бошђармалар_Муддати утган карздорлик 01.01.2014 й.(1)_Регламент иловаси 2017" xfId="65" xr:uid="{00000000-0005-0000-0000-00003E000000}"/>
    <cellStyle name="_Єудудий бошђармалар_Муддати утган карздорлик 01.01.2014 й.(1)_ХИСОБОТ 2018 йил холатига Тошкент вил" xfId="66" xr:uid="{00000000-0005-0000-0000-00003F000000}"/>
    <cellStyle name="_Єудудий бошђармалар_Муддати утган карздорлик 01.01.2014 й.(1)_Хисобот Регламент иловаси 2017" xfId="67" xr:uid="{00000000-0005-0000-0000-000040000000}"/>
    <cellStyle name="_Єудудий бошђармалар_сентябр-2015" xfId="68" xr:uid="{00000000-0005-0000-0000-000041000000}"/>
    <cellStyle name="_Єудудий бошђармалар_сентябр-2015_01.02.2018 йил холатига Тошкент вил" xfId="69" xr:uid="{00000000-0005-0000-0000-000042000000}"/>
    <cellStyle name="_Єудудий бошђармалар_сентябр-2015_Регламент иловаси 2017" xfId="70" xr:uid="{00000000-0005-0000-0000-000043000000}"/>
    <cellStyle name="_Єудудий бошђармалар_сентябр-2015_ХИСОБОТ 2018 йил холатига Тошкент вил" xfId="71" xr:uid="{00000000-0005-0000-0000-000044000000}"/>
    <cellStyle name="_Єудудий бошђармалар_сентябр-2015_Хисобот Регламент иловаси 2017" xfId="72" xr:uid="{00000000-0005-0000-0000-000045000000}"/>
    <cellStyle name="_Книга2" xfId="73" xr:uid="{00000000-0005-0000-0000-000046000000}"/>
    <cellStyle name="_Книга2_16" xfId="74" xr:uid="{00000000-0005-0000-0000-000047000000}"/>
    <cellStyle name="_Книга2_16_01.02.2018 йил холатига Тошкент вил" xfId="75" xr:uid="{00000000-0005-0000-0000-000048000000}"/>
    <cellStyle name="_Книга2_16_Регламент иловаси 2017" xfId="76" xr:uid="{00000000-0005-0000-0000-000049000000}"/>
    <cellStyle name="_Книга2_16_ХИСОБОТ 2018 йил холатига Тошкент вил" xfId="77" xr:uid="{00000000-0005-0000-0000-00004A000000}"/>
    <cellStyle name="_Книга2_16_Хисобот Регламент иловаси 2017" xfId="78" xr:uid="{00000000-0005-0000-0000-00004B000000}"/>
    <cellStyle name="_Книга2_сентябр-2015" xfId="79" xr:uid="{00000000-0005-0000-0000-00004C000000}"/>
    <cellStyle name="_Книга2_сентябр-2015_01.02.2018 йил холатига Тошкент вил" xfId="80" xr:uid="{00000000-0005-0000-0000-00004D000000}"/>
    <cellStyle name="_Книга2_сентябр-2015_Регламент иловаси 2017" xfId="81" xr:uid="{00000000-0005-0000-0000-00004E000000}"/>
    <cellStyle name="_Книга2_сентябр-2015_ХИСОБОТ 2018 йил холатига Тошкент вил" xfId="82" xr:uid="{00000000-0005-0000-0000-00004F000000}"/>
    <cellStyle name="_Книга2_сентябр-2015_Хисобот Регламент иловаси 2017" xfId="83" xr:uid="{00000000-0005-0000-0000-000050000000}"/>
    <cellStyle name="_Наманган" xfId="84" xr:uid="{00000000-0005-0000-0000-000051000000}"/>
    <cellStyle name="_Наманган_16" xfId="85" xr:uid="{00000000-0005-0000-0000-000052000000}"/>
    <cellStyle name="_Наманган_16_01.02.2018 йил холатига Тошкент вил" xfId="86" xr:uid="{00000000-0005-0000-0000-000053000000}"/>
    <cellStyle name="_Наманган_16_Регламент иловаси 2017" xfId="87" xr:uid="{00000000-0005-0000-0000-000054000000}"/>
    <cellStyle name="_Наманган_16_ХИСОБОТ 2018 йил холатига Тошкент вил" xfId="88" xr:uid="{00000000-0005-0000-0000-000055000000}"/>
    <cellStyle name="_Наманган_16_Хисобот Регламент иловаси 2017" xfId="89" xr:uid="{00000000-0005-0000-0000-000056000000}"/>
    <cellStyle name="_Наманган_Муддати утган карздорлик 01.01.2014 й.(1)" xfId="90" xr:uid="{00000000-0005-0000-0000-000057000000}"/>
    <cellStyle name="_Наманган_Муддати утган карздорлик 01.01.2014 й.(1)_01.02.2018 йил холатига Тошкент вил" xfId="91" xr:uid="{00000000-0005-0000-0000-000058000000}"/>
    <cellStyle name="_Наманган_Муддати утган карздорлик 01.01.2014 й.(1)_Регламент иловаси 2017" xfId="92" xr:uid="{00000000-0005-0000-0000-000059000000}"/>
    <cellStyle name="_Наманган_Муддати утган карздорлик 01.01.2014 й.(1)_ХИСОБОТ 2018 йил холатига Тошкент вил" xfId="93" xr:uid="{00000000-0005-0000-0000-00005A000000}"/>
    <cellStyle name="_Наманган_Муддати утган карздорлик 01.01.2014 й.(1)_Хисобот Регламент иловаси 2017" xfId="94" xr:uid="{00000000-0005-0000-0000-00005B000000}"/>
    <cellStyle name="_Ошибочна" xfId="95" xr:uid="{00000000-0005-0000-0000-00005C000000}"/>
    <cellStyle name="_Поступления 2009" xfId="96" xr:uid="{00000000-0005-0000-0000-00005D000000}"/>
    <cellStyle name="_Поступления 2009_16" xfId="97" xr:uid="{00000000-0005-0000-0000-00005E000000}"/>
    <cellStyle name="_Поступления 2009_16_01.02.2018 йил холатига Тошкент вил" xfId="98" xr:uid="{00000000-0005-0000-0000-00005F000000}"/>
    <cellStyle name="_Поступления 2009_16_Регламент иловаси 2017" xfId="99" xr:uid="{00000000-0005-0000-0000-000060000000}"/>
    <cellStyle name="_Поступления 2009_16_ХИСОБОТ 2018 йил холатига Тошкент вил" xfId="100" xr:uid="{00000000-0005-0000-0000-000061000000}"/>
    <cellStyle name="_Поступления 2009_16_Хисобот Регламент иловаси 2017" xfId="101" xr:uid="{00000000-0005-0000-0000-000062000000}"/>
    <cellStyle name="_Поступления 2009_сентябр-2015" xfId="102" xr:uid="{00000000-0005-0000-0000-000063000000}"/>
    <cellStyle name="_Поступления 2009_сентябр-2015_01.02.2018 йил холатига Тошкент вил" xfId="103" xr:uid="{00000000-0005-0000-0000-000064000000}"/>
    <cellStyle name="_Поступления 2009_сентябр-2015_Регламент иловаси 2017" xfId="104" xr:uid="{00000000-0005-0000-0000-000065000000}"/>
    <cellStyle name="_Поступления 2009_сентябр-2015_ХИСОБОТ 2018 йил холатига Тошкент вил" xfId="105" xr:uid="{00000000-0005-0000-0000-000066000000}"/>
    <cellStyle name="_Поступления 2009_сентябр-2015_Хисобот Регламент иловаси 2017" xfId="106" xr:uid="{00000000-0005-0000-0000-000067000000}"/>
    <cellStyle name="_Прогноз общего поступления на 2008" xfId="107" xr:uid="{00000000-0005-0000-0000-000068000000}"/>
    <cellStyle name="_Самарђанд" xfId="108" xr:uid="{00000000-0005-0000-0000-000069000000}"/>
    <cellStyle name="_Самарђанд_16" xfId="109" xr:uid="{00000000-0005-0000-0000-00006A000000}"/>
    <cellStyle name="_Самарђанд_16_01.02.2018 йил холатига Тошкент вил" xfId="110" xr:uid="{00000000-0005-0000-0000-00006B000000}"/>
    <cellStyle name="_Самарђанд_16_Регламент иловаси 2017" xfId="111" xr:uid="{00000000-0005-0000-0000-00006C000000}"/>
    <cellStyle name="_Самарђанд_16_ХИСОБОТ 2018 йил холатига Тошкент вил" xfId="112" xr:uid="{00000000-0005-0000-0000-00006D000000}"/>
    <cellStyle name="_Самарђанд_16_Хисобот Регламент иловаси 2017" xfId="113" xr:uid="{00000000-0005-0000-0000-00006E000000}"/>
    <cellStyle name="_Самарђанд_Муддати утган карздорлик 01.01.2014 й.(1)" xfId="114" xr:uid="{00000000-0005-0000-0000-00006F000000}"/>
    <cellStyle name="_Самарђанд_Муддати утган карздорлик 01.01.2014 й.(1)_01.02.2018 йил холатига Тошкент вил" xfId="115" xr:uid="{00000000-0005-0000-0000-000070000000}"/>
    <cellStyle name="_Самарђанд_Муддати утган карздорлик 01.01.2014 й.(1)_Регламент иловаси 2017" xfId="116" xr:uid="{00000000-0005-0000-0000-000071000000}"/>
    <cellStyle name="_Самарђанд_Муддати утган карздорлик 01.01.2014 й.(1)_ХИСОБОТ 2018 йил холатига Тошкент вил" xfId="117" xr:uid="{00000000-0005-0000-0000-000072000000}"/>
    <cellStyle name="_Самарђанд_Муддати утган карздорлик 01.01.2014 й.(1)_Хисобот Регламент иловаси 2017" xfId="118" xr:uid="{00000000-0005-0000-0000-000073000000}"/>
    <cellStyle name="_Тошкент вил" xfId="119" xr:uid="{00000000-0005-0000-0000-000074000000}"/>
    <cellStyle name="_Тошкент вил_16" xfId="120" xr:uid="{00000000-0005-0000-0000-000075000000}"/>
    <cellStyle name="_Тошкент вил_16_01.02.2018 йил холатига Тошкент вил" xfId="121" xr:uid="{00000000-0005-0000-0000-000076000000}"/>
    <cellStyle name="_Тошкент вил_16_Регламент иловаси 2017" xfId="122" xr:uid="{00000000-0005-0000-0000-000077000000}"/>
    <cellStyle name="_Тошкент вил_16_ХИСОБОТ 2018 йил холатига Тошкент вил" xfId="123" xr:uid="{00000000-0005-0000-0000-000078000000}"/>
    <cellStyle name="_Тошкент вил_16_Хисобот Регламент иловаси 2017" xfId="124" xr:uid="{00000000-0005-0000-0000-000079000000}"/>
    <cellStyle name="_Тошкент вил_Муддати утган карздорлик 01.01.2014 й.(1)" xfId="125" xr:uid="{00000000-0005-0000-0000-00007A000000}"/>
    <cellStyle name="_Тошкент вил_Муддати утган карздорлик 01.01.2014 й.(1)_01.02.2018 йил холатига Тошкент вил" xfId="126" xr:uid="{00000000-0005-0000-0000-00007B000000}"/>
    <cellStyle name="_Тошкент вил_Муддати утган карздорлик 01.01.2014 й.(1)_Регламент иловаси 2017" xfId="127" xr:uid="{00000000-0005-0000-0000-00007C000000}"/>
    <cellStyle name="_Тошкент вил_Муддати утган карздорлик 01.01.2014 й.(1)_ХИСОБОТ 2018 йил холатига Тошкент вил" xfId="128" xr:uid="{00000000-0005-0000-0000-00007D000000}"/>
    <cellStyle name="_Тошкент вил_Муддати утган карздорлик 01.01.2014 й.(1)_Хисобот Регламент иловаси 2017" xfId="129" xr:uid="{00000000-0005-0000-0000-00007E000000}"/>
    <cellStyle name="_Тошкент ш" xfId="130" xr:uid="{00000000-0005-0000-0000-00007F000000}"/>
    <cellStyle name="_Тошкент ш_16" xfId="131" xr:uid="{00000000-0005-0000-0000-000080000000}"/>
    <cellStyle name="_Тошкент ш_16_01.02.2018 йил холатига Тошкент вил" xfId="132" xr:uid="{00000000-0005-0000-0000-000081000000}"/>
    <cellStyle name="_Тошкент ш_16_Регламент иловаси 2017" xfId="133" xr:uid="{00000000-0005-0000-0000-000082000000}"/>
    <cellStyle name="_Тошкент ш_16_ХИСОБОТ 2018 йил холатига Тошкент вил" xfId="134" xr:uid="{00000000-0005-0000-0000-000083000000}"/>
    <cellStyle name="_Тошкент ш_16_Хисобот Регламент иловаси 2017" xfId="135" xr:uid="{00000000-0005-0000-0000-000084000000}"/>
    <cellStyle name="_Тошкент ш_Муддати утган карздорлик 01.01.2014 й.(1)" xfId="136" xr:uid="{00000000-0005-0000-0000-000085000000}"/>
    <cellStyle name="_Тошкент ш_Муддати утган карздорлик 01.01.2014 й.(1)_01.02.2018 йил холатига Тошкент вил" xfId="137" xr:uid="{00000000-0005-0000-0000-000086000000}"/>
    <cellStyle name="_Тошкент ш_Муддати утган карздорлик 01.01.2014 й.(1)_Регламент иловаси 2017" xfId="138" xr:uid="{00000000-0005-0000-0000-000087000000}"/>
    <cellStyle name="_Тошкент ш_Муддати утган карздорлик 01.01.2014 й.(1)_ХИСОБОТ 2018 йил холатига Тошкент вил" xfId="139" xr:uid="{00000000-0005-0000-0000-000088000000}"/>
    <cellStyle name="_Тошкент ш_Муддати утган карздорлик 01.01.2014 й.(1)_Хисобот Регламент иловаси 2017" xfId="140" xr:uid="{00000000-0005-0000-0000-000089000000}"/>
    <cellStyle name="_Фарѓона" xfId="141" xr:uid="{00000000-0005-0000-0000-00008A000000}"/>
    <cellStyle name="_Фарѓона_16" xfId="142" xr:uid="{00000000-0005-0000-0000-00008B000000}"/>
    <cellStyle name="_Фарѓона_16_01.02.2018 йил холатига Тошкент вил" xfId="143" xr:uid="{00000000-0005-0000-0000-00008C000000}"/>
    <cellStyle name="_Фарѓона_16_Регламент иловаси 2017" xfId="144" xr:uid="{00000000-0005-0000-0000-00008D000000}"/>
    <cellStyle name="_Фарѓона_16_ХИСОБОТ 2018 йил холатига Тошкент вил" xfId="145" xr:uid="{00000000-0005-0000-0000-00008E000000}"/>
    <cellStyle name="_Фарѓона_16_Хисобот Регламент иловаси 2017" xfId="146" xr:uid="{00000000-0005-0000-0000-00008F000000}"/>
    <cellStyle name="_Фарѓона_Муддати утган карздорлик 01.01.2014 й.(1)" xfId="147" xr:uid="{00000000-0005-0000-0000-000090000000}"/>
    <cellStyle name="_Фарѓона_Муддати утган карздорлик 01.01.2014 й.(1)_01.02.2018 йил холатига Тошкент вил" xfId="148" xr:uid="{00000000-0005-0000-0000-000091000000}"/>
    <cellStyle name="_Фарѓона_Муддати утган карздорлик 01.01.2014 й.(1)_Регламент иловаси 2017" xfId="149" xr:uid="{00000000-0005-0000-0000-000092000000}"/>
    <cellStyle name="_Фарѓона_Муддати утган карздорлик 01.01.2014 й.(1)_ХИСОБОТ 2018 йил холатига Тошкент вил" xfId="150" xr:uid="{00000000-0005-0000-0000-000093000000}"/>
    <cellStyle name="_Фарѓона_Муддати утган карздорлик 01.01.2014 й.(1)_Хисобот Регламент иловаси 2017" xfId="151" xr:uid="{00000000-0005-0000-0000-000094000000}"/>
    <cellStyle name="_Формы Приложений к Регламенту" xfId="152" xr:uid="{00000000-0005-0000-0000-000095000000}"/>
    <cellStyle name="_ХАто тушган ва кайтарилаган маблаг-2010" xfId="153" xr:uid="{00000000-0005-0000-0000-000096000000}"/>
    <cellStyle name="_ХАто тушган ва кайтарилаган маблаг-2010_16" xfId="154" xr:uid="{00000000-0005-0000-0000-000097000000}"/>
    <cellStyle name="_ХАто тушган ва кайтарилаган маблаг-2010_16_01.02.2018 йил холатига Тошкент вил" xfId="155" xr:uid="{00000000-0005-0000-0000-000098000000}"/>
    <cellStyle name="_ХАто тушган ва кайтарилаган маблаг-2010_16_Регламент иловаси 2017" xfId="156" xr:uid="{00000000-0005-0000-0000-000099000000}"/>
    <cellStyle name="_ХАто тушган ва кайтарилаган маблаг-2010_16_ХИСОБОТ 2018 йил холатига Тошкент вил" xfId="157" xr:uid="{00000000-0005-0000-0000-00009A000000}"/>
    <cellStyle name="_ХАто тушган ва кайтарилаган маблаг-2010_16_Хисобот Регламент иловаси 2017" xfId="158" xr:uid="{00000000-0005-0000-0000-00009B000000}"/>
    <cellStyle name="_ХАто тушган ва кайтарилаган маблаг-2010_сентябр-2015" xfId="159" xr:uid="{00000000-0005-0000-0000-00009C000000}"/>
    <cellStyle name="_ХАто тушган ва кайтарилаган маблаг-2010_сентябр-2015_01.02.2018 йил холатига Тошкент вил" xfId="160" xr:uid="{00000000-0005-0000-0000-00009D000000}"/>
    <cellStyle name="_ХАто тушган ва кайтарилаган маблаг-2010_сентябр-2015_Регламент иловаси 2017" xfId="161" xr:uid="{00000000-0005-0000-0000-00009E000000}"/>
    <cellStyle name="_ХАто тушган ва кайтарилаган маблаг-2010_сентябр-2015_ХИСОБОТ 2018 йил холатига Тошкент вил" xfId="162" xr:uid="{00000000-0005-0000-0000-00009F000000}"/>
    <cellStyle name="_ХАто тушган ва кайтарилаган маблаг-2010_сентябр-2015_Хисобот Регламент иловаси 2017" xfId="163" xr:uid="{00000000-0005-0000-0000-0000A0000000}"/>
    <cellStyle name="_ХБларга саволнома" xfId="164" xr:uid="{00000000-0005-0000-0000-0000A1000000}"/>
    <cellStyle name="_ХБларга хисобот шакли-2010" xfId="165" xr:uid="{00000000-0005-0000-0000-0000A2000000}"/>
    <cellStyle name="_Шакл 15-2 -2005" xfId="166" xr:uid="{00000000-0005-0000-0000-0000A3000000}"/>
    <cellStyle name="_Шакл 15-2 -2005_16" xfId="167" xr:uid="{00000000-0005-0000-0000-0000A4000000}"/>
    <cellStyle name="_Шакл 15-2 -2005_16_01.02.2018 йил холатига Тошкент вил" xfId="168" xr:uid="{00000000-0005-0000-0000-0000A5000000}"/>
    <cellStyle name="_Шакл 15-2 -2005_16_Регламент иловаси 2017" xfId="169" xr:uid="{00000000-0005-0000-0000-0000A6000000}"/>
    <cellStyle name="_Шакл 15-2 -2005_16_ХИСОБОТ 2018 йил холатига Тошкент вил" xfId="170" xr:uid="{00000000-0005-0000-0000-0000A7000000}"/>
    <cellStyle name="_Шакл 15-2 -2005_16_Хисобот Регламент иловаси 2017" xfId="171" xr:uid="{00000000-0005-0000-0000-0000A8000000}"/>
    <cellStyle name="_Шакл 15-2 -2005_2014 - 2Д" xfId="172" xr:uid="{00000000-0005-0000-0000-0000A9000000}"/>
    <cellStyle name="_Шакл 15-2 -2005_2014 - 2Д_01.02.2018 йил холатига Тошкент вил" xfId="173" xr:uid="{00000000-0005-0000-0000-0000AA000000}"/>
    <cellStyle name="_Шакл 15-2 -2005_2014 - 2Д_Регламент иловаси 2017" xfId="174" xr:uid="{00000000-0005-0000-0000-0000AB000000}"/>
    <cellStyle name="_Шакл 15-2 -2005_2014 - 2Д_ХИСОБОТ 2018 йил холатига Тошкент вил" xfId="175" xr:uid="{00000000-0005-0000-0000-0000AC000000}"/>
    <cellStyle name="_Шакл 15-2 -2005_2014 - 2Д_Хисобот Регламент иловаси 2017" xfId="176" xr:uid="{00000000-0005-0000-0000-0000AD000000}"/>
    <cellStyle name="_Шакл 15-2 -2005_Муддати утган карздорлик 01.01.2014 й.(1)" xfId="177" xr:uid="{00000000-0005-0000-0000-0000AE000000}"/>
    <cellStyle name="_Шакл 15-2 -2005_Муддати утган карздорлик 01.01.2014 й.(1)_01.02.2018 йил холатига Тошкент вил" xfId="178" xr:uid="{00000000-0005-0000-0000-0000AF000000}"/>
    <cellStyle name="_Шакл 15-2 -2005_Муддати утган карздорлик 01.01.2014 й.(1)_Регламент иловаси 2017" xfId="179" xr:uid="{00000000-0005-0000-0000-0000B0000000}"/>
    <cellStyle name="_Шакл 15-2 -2005_Муддати утган карздорлик 01.01.2014 й.(1)_ХИСОБОТ 2018 йил холатига Тошкент вил" xfId="180" xr:uid="{00000000-0005-0000-0000-0000B1000000}"/>
    <cellStyle name="_Шакл 15-2 -2005_Муддати утган карздорлик 01.01.2014 й.(1)_Хисобот Регламент иловаси 2017" xfId="181" xr:uid="{00000000-0005-0000-0000-0000B2000000}"/>
    <cellStyle name="_Шакл 15-2 -2005_сентябр-2015" xfId="182" xr:uid="{00000000-0005-0000-0000-0000B3000000}"/>
    <cellStyle name="_Шакл 15-2 -2005_сентябр-2015_01.02.2018 йил холатига Тошкент вил" xfId="183" xr:uid="{00000000-0005-0000-0000-0000B4000000}"/>
    <cellStyle name="_Шакл 15-2 -2005_сентябр-2015_Регламент иловаси 2017" xfId="184" xr:uid="{00000000-0005-0000-0000-0000B5000000}"/>
    <cellStyle name="_Шакл 15-2 -2005_сентябр-2015_ХИСОБОТ 2018 йил холатига Тошкент вил" xfId="185" xr:uid="{00000000-0005-0000-0000-0000B6000000}"/>
    <cellStyle name="_Шакл 15-2 -2005_сентябр-2015_Хисобот Регламент иловаси 2017" xfId="186" xr:uid="{00000000-0005-0000-0000-0000B7000000}"/>
    <cellStyle name="_Шакл 15-2 -2006" xfId="187" xr:uid="{00000000-0005-0000-0000-0000B8000000}"/>
    <cellStyle name="_Шакл 15-2 -2006_16" xfId="188" xr:uid="{00000000-0005-0000-0000-0000B9000000}"/>
    <cellStyle name="_Шакл 15-2 -2006_16_01.02.2018 йил холатига Тошкент вил" xfId="189" xr:uid="{00000000-0005-0000-0000-0000BA000000}"/>
    <cellStyle name="_Шакл 15-2 -2006_16_Регламент иловаси 2017" xfId="190" xr:uid="{00000000-0005-0000-0000-0000BB000000}"/>
    <cellStyle name="_Шакл 15-2 -2006_16_ХИСОБОТ 2018 йил холатига Тошкент вил" xfId="191" xr:uid="{00000000-0005-0000-0000-0000BC000000}"/>
    <cellStyle name="_Шакл 15-2 -2006_16_Хисобот Регламент иловаси 2017" xfId="192" xr:uid="{00000000-0005-0000-0000-0000BD000000}"/>
    <cellStyle name="_Шакл 15-2 -2006_2014 - 2Д" xfId="193" xr:uid="{00000000-0005-0000-0000-0000BE000000}"/>
    <cellStyle name="_Шакл 15-2 -2006_2014 - 2Д_01.02.2018 йил холатига Тошкент вил" xfId="194" xr:uid="{00000000-0005-0000-0000-0000BF000000}"/>
    <cellStyle name="_Шакл 15-2 -2006_2014 - 2Д_Регламент иловаси 2017" xfId="195" xr:uid="{00000000-0005-0000-0000-0000C0000000}"/>
    <cellStyle name="_Шакл 15-2 -2006_2014 - 2Д_ХИСОБОТ 2018 йил холатига Тошкент вил" xfId="196" xr:uid="{00000000-0005-0000-0000-0000C1000000}"/>
    <cellStyle name="_Шакл 15-2 -2006_2014 - 2Д_Хисобот Регламент иловаси 2017" xfId="197" xr:uid="{00000000-0005-0000-0000-0000C2000000}"/>
    <cellStyle name="_Шакл 15-2 -2006_Муддати утган карздорлик 01.01.2014 й.(1)" xfId="198" xr:uid="{00000000-0005-0000-0000-0000C3000000}"/>
    <cellStyle name="_Шакл 15-2 -2006_Муддати утган карздорлик 01.01.2014 й.(1)_01.02.2018 йил холатига Тошкент вил" xfId="199" xr:uid="{00000000-0005-0000-0000-0000C4000000}"/>
    <cellStyle name="_Шакл 15-2 -2006_Муддати утган карздорлик 01.01.2014 й.(1)_Регламент иловаси 2017" xfId="200" xr:uid="{00000000-0005-0000-0000-0000C5000000}"/>
    <cellStyle name="_Шакл 15-2 -2006_Муддати утган карздорлик 01.01.2014 й.(1)_ХИСОБОТ 2018 йил холатига Тошкент вил" xfId="201" xr:uid="{00000000-0005-0000-0000-0000C6000000}"/>
    <cellStyle name="_Шакл 15-2 -2006_Муддати утган карздорлик 01.01.2014 й.(1)_Хисобот Регламент иловаси 2017" xfId="202" xr:uid="{00000000-0005-0000-0000-0000C7000000}"/>
    <cellStyle name="_Шакл 15-2 -2006_сентябр-2015" xfId="203" xr:uid="{00000000-0005-0000-0000-0000C8000000}"/>
    <cellStyle name="_Шакл 15-2 -2006_сентябр-2015_01.02.2018 йил холатига Тошкент вил" xfId="204" xr:uid="{00000000-0005-0000-0000-0000C9000000}"/>
    <cellStyle name="_Шакл 15-2 -2006_сентябр-2015_Регламент иловаси 2017" xfId="205" xr:uid="{00000000-0005-0000-0000-0000CA000000}"/>
    <cellStyle name="_Шакл 15-2 -2006_сентябр-2015_ХИСОБОТ 2018 йил холатига Тошкент вил" xfId="206" xr:uid="{00000000-0005-0000-0000-0000CB000000}"/>
    <cellStyle name="_Шакл 15-2 -2006_сентябр-2015_Хисобот Регламент иловаси 2017" xfId="207" xr:uid="{00000000-0005-0000-0000-0000CC000000}"/>
    <cellStyle name="_Шакл 15-2 -2007" xfId="208" xr:uid="{00000000-0005-0000-0000-0000CD000000}"/>
    <cellStyle name="_Шакл 15-2 -2007_16" xfId="209" xr:uid="{00000000-0005-0000-0000-0000CE000000}"/>
    <cellStyle name="_Шакл 15-2 -2007_16_01.02.2018 йил холатига Тошкент вил" xfId="210" xr:uid="{00000000-0005-0000-0000-0000CF000000}"/>
    <cellStyle name="_Шакл 15-2 -2007_16_Регламент иловаси 2017" xfId="211" xr:uid="{00000000-0005-0000-0000-0000D0000000}"/>
    <cellStyle name="_Шакл 15-2 -2007_16_ХИСОБОТ 2018 йил холатига Тошкент вил" xfId="212" xr:uid="{00000000-0005-0000-0000-0000D1000000}"/>
    <cellStyle name="_Шакл 15-2 -2007_16_Хисобот Регламент иловаси 2017" xfId="213" xr:uid="{00000000-0005-0000-0000-0000D2000000}"/>
    <cellStyle name="_Шакл 15-2 -2007_2014 - 2Д" xfId="214" xr:uid="{00000000-0005-0000-0000-0000D3000000}"/>
    <cellStyle name="_Шакл 15-2 -2007_2014 - 2Д_01.02.2018 йил холатига Тошкент вил" xfId="215" xr:uid="{00000000-0005-0000-0000-0000D4000000}"/>
    <cellStyle name="_Шакл 15-2 -2007_2014 - 2Д_Регламент иловаси 2017" xfId="216" xr:uid="{00000000-0005-0000-0000-0000D5000000}"/>
    <cellStyle name="_Шакл 15-2 -2007_2014 - 2Д_ХИСОБОТ 2018 йил холатига Тошкент вил" xfId="217" xr:uid="{00000000-0005-0000-0000-0000D6000000}"/>
    <cellStyle name="_Шакл 15-2 -2007_2014 - 2Д_Хисобот Регламент иловаси 2017" xfId="218" xr:uid="{00000000-0005-0000-0000-0000D7000000}"/>
    <cellStyle name="_Шакл 15-2 -2007_Муддати утган карздорлик 01.01.2014 й.(1)" xfId="219" xr:uid="{00000000-0005-0000-0000-0000D8000000}"/>
    <cellStyle name="_Шакл 15-2 -2007_Муддати утган карздорлик 01.01.2014 й.(1)_01.02.2018 йил холатига Тошкент вил" xfId="220" xr:uid="{00000000-0005-0000-0000-0000D9000000}"/>
    <cellStyle name="_Шакл 15-2 -2007_Муддати утган карздорлик 01.01.2014 й.(1)_Регламент иловаси 2017" xfId="221" xr:uid="{00000000-0005-0000-0000-0000DA000000}"/>
    <cellStyle name="_Шакл 15-2 -2007_Муддати утган карздорлик 01.01.2014 й.(1)_ХИСОБОТ 2018 йил холатига Тошкент вил" xfId="222" xr:uid="{00000000-0005-0000-0000-0000DB000000}"/>
    <cellStyle name="_Шакл 15-2 -2007_Муддати утган карздорлик 01.01.2014 й.(1)_Хисобот Регламент иловаси 2017" xfId="223" xr:uid="{00000000-0005-0000-0000-0000DC000000}"/>
    <cellStyle name="_Шакл 15-2 -2007_сентябр-2015" xfId="224" xr:uid="{00000000-0005-0000-0000-0000DD000000}"/>
    <cellStyle name="_Шакл 15-2 -2007_сентябр-2015_01.02.2018 йил холатига Тошкент вил" xfId="225" xr:uid="{00000000-0005-0000-0000-0000DE000000}"/>
    <cellStyle name="_Шакл 15-2 -2007_сентябр-2015_Регламент иловаси 2017" xfId="226" xr:uid="{00000000-0005-0000-0000-0000DF000000}"/>
    <cellStyle name="_Шакл 15-2 -2007_сентябр-2015_ХИСОБОТ 2018 йил холатига Тошкент вил" xfId="227" xr:uid="{00000000-0005-0000-0000-0000E0000000}"/>
    <cellStyle name="_Шакл 15-2 -2007_сентябр-2015_Хисобот Регламент иловаси 2017" xfId="228" xr:uid="{00000000-0005-0000-0000-0000E1000000}"/>
    <cellStyle name="_Шакл 15-2 -2008" xfId="229" xr:uid="{00000000-0005-0000-0000-0000E2000000}"/>
    <cellStyle name="_Шакл 15-2 -2008_16" xfId="230" xr:uid="{00000000-0005-0000-0000-0000E3000000}"/>
    <cellStyle name="_Шакл 15-2 -2008_16_01.02.2018 йил холатига Тошкент вил" xfId="231" xr:uid="{00000000-0005-0000-0000-0000E4000000}"/>
    <cellStyle name="_Шакл 15-2 -2008_16_Регламент иловаси 2017" xfId="232" xr:uid="{00000000-0005-0000-0000-0000E5000000}"/>
    <cellStyle name="_Шакл 15-2 -2008_16_ХИСОБОТ 2018 йил холатига Тошкент вил" xfId="233" xr:uid="{00000000-0005-0000-0000-0000E6000000}"/>
    <cellStyle name="_Шакл 15-2 -2008_16_Хисобот Регламент иловаси 2017" xfId="234" xr:uid="{00000000-0005-0000-0000-0000E7000000}"/>
    <cellStyle name="_Шакл 15-2 -2008_сентябр-2015" xfId="235" xr:uid="{00000000-0005-0000-0000-0000E8000000}"/>
    <cellStyle name="_Шакл 15-2 -2008_сентябр-2015_01.02.2018 йил холатига Тошкент вил" xfId="236" xr:uid="{00000000-0005-0000-0000-0000E9000000}"/>
    <cellStyle name="_Шакл 15-2 -2008_сентябр-2015_Регламент иловаси 2017" xfId="237" xr:uid="{00000000-0005-0000-0000-0000EA000000}"/>
    <cellStyle name="_Шакл 15-2 -2008_сентябр-2015_ХИСОБОТ 2018 йил холатига Тошкент вил" xfId="238" xr:uid="{00000000-0005-0000-0000-0000EB000000}"/>
    <cellStyle name="_Шакл 15-2 -2008_сентябр-2015_Хисобот Регламент иловаси 2017" xfId="239" xr:uid="{00000000-0005-0000-0000-0000EC000000}"/>
    <cellStyle name="Normal_muxtar070203" xfId="240" xr:uid="{00000000-0005-0000-0000-0000ED000000}"/>
    <cellStyle name="Обычный" xfId="0" builtinId="0"/>
    <cellStyle name="Обычный 2" xfId="241" xr:uid="{00000000-0005-0000-0000-0000EF000000}"/>
    <cellStyle name="Обычный 2 2" xfId="242" xr:uid="{00000000-0005-0000-0000-0000F0000000}"/>
    <cellStyle name="Обычный_Копия Bank-2006 год" xfId="2" xr:uid="{00000000-0005-0000-0000-0000F1000000}"/>
    <cellStyle name="Обычный_Лист1" xfId="1" xr:uid="{00000000-0005-0000-0000-0000F2000000}"/>
    <cellStyle name="Примечание 2" xfId="243" xr:uid="{00000000-0005-0000-0000-0000F3000000}"/>
    <cellStyle name="Процентный 2" xfId="244" xr:uid="{00000000-0005-0000-0000-0000F4000000}"/>
    <cellStyle name="Процентный 3" xfId="245" xr:uid="{00000000-0005-0000-0000-0000F5000000}"/>
    <cellStyle name="Стиль 1" xfId="246" xr:uid="{00000000-0005-0000-0000-0000F6000000}"/>
    <cellStyle name="Строка нечётная" xfId="247" xr:uid="{00000000-0005-0000-0000-0000F7000000}"/>
    <cellStyle name="Строка нечётная 2" xfId="248" xr:uid="{00000000-0005-0000-0000-0000F8000000}"/>
    <cellStyle name="Строка чётная" xfId="249" xr:uid="{00000000-0005-0000-0000-0000F9000000}"/>
    <cellStyle name="Строка чётная 2" xfId="250" xr:uid="{00000000-0005-0000-0000-0000FA000000}"/>
    <cellStyle name="Финансовый 2" xfId="251" xr:uid="{00000000-0005-0000-0000-0000FB000000}"/>
    <cellStyle name="Финансовый 3" xfId="252" xr:uid="{00000000-0005-0000-0000-0000F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1;&#1040;&#1047;&#1040;-2009\&#1101;&#1089;&#1082;&#1080;%20&#1105;&#1079;&#1080;&#1096;&#1084;&#1072;&#1083;&#1072;&#1088;\2009%20&#1081;&#1080;&#1083;%20&#1052;&#1072;&#1093;&#1089;&#1091;&#1089;%20&#1093;&#1080;&#1089;&#1086;&#1073;&#1076;&#1072;&#1085;%20Platejk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1;&#1080;&#1089;&#1086;&#1073;&#1086;&#1090;%20&#1052;&#1060;%20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"/>
      <sheetName val="Плат.поруч"/>
      <sheetName val="Реестр"/>
      <sheetName val="Лист1"/>
      <sheetName val="Критерии"/>
      <sheetName val="декабрь"/>
      <sheetName val="Лист3"/>
    </sheetNames>
    <sheetDataSet>
      <sheetData sheetId="0" refreshError="1"/>
      <sheetData sheetId="1" refreshError="1"/>
      <sheetData sheetId="2">
        <row r="8">
          <cell r="B8" t="str">
            <v>Получатель</v>
          </cell>
          <cell r="C8" t="str">
            <v>Дебет</v>
          </cell>
          <cell r="D8" t="str">
            <v>Кредит</v>
          </cell>
          <cell r="E8" t="str">
            <v>Сумма</v>
          </cell>
          <cell r="F8" t="str">
            <v>Номер</v>
          </cell>
          <cell r="G8" t="str">
            <v>Дата</v>
          </cell>
          <cell r="H8" t="str">
            <v>Рас.счет</v>
          </cell>
          <cell r="I8" t="str">
            <v>Код</v>
          </cell>
          <cell r="J8" t="str">
            <v>Банк</v>
          </cell>
          <cell r="K8" t="str">
            <v>И Н Н</v>
          </cell>
          <cell r="L8" t="str">
            <v>Детали платежа</v>
          </cell>
        </row>
        <row r="9">
          <cell r="B9" t="str">
            <v>Ўзбекистон Республикаси Молия вазирлиги Ғазначилиги</v>
          </cell>
          <cell r="E9">
            <v>105031014</v>
          </cell>
          <cell r="F9">
            <v>1</v>
          </cell>
          <cell r="G9">
            <v>39843</v>
          </cell>
          <cell r="H9" t="str">
            <v>21508000900100001051</v>
          </cell>
          <cell r="I9" t="str">
            <v>00014</v>
          </cell>
          <cell r="J9" t="str">
            <v>ХККМ МБ  Тошкент шахар ББ</v>
          </cell>
          <cell r="K9">
            <v>201122919</v>
          </cell>
          <cell r="L9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98% маблағнинг ўтказилиши (объектлар  сотувидан).</v>
          </cell>
        </row>
        <row r="10">
          <cell r="B10" t="str">
            <v xml:space="preserve">Ўзбекистон Республикаси Давлат мулкини бошқариш давлат қўмитаси Тошкент вилоят худудий бошқармаси </v>
          </cell>
          <cell r="E10">
            <v>2169676</v>
          </cell>
          <cell r="F10">
            <v>2</v>
          </cell>
          <cell r="G10">
            <v>39843</v>
          </cell>
          <cell r="H10" t="str">
            <v>20210000500430421001</v>
          </cell>
          <cell r="I10" t="str">
            <v>00425</v>
          </cell>
          <cell r="J10" t="str">
            <v xml:space="preserve">Тошкент ш АТИБ "Ипотека банк "Шайхонтохур филиали </v>
          </cell>
          <cell r="K10">
            <v>200555539</v>
          </cell>
          <cell r="L10" t="str">
            <v>шхб 2004212727391002198001 ДМҚ Тошкент вилоят худ.бошқармаси  ИНН 200555539 Статья:03.5.90  ЎзР. Вазирлар Махкамасининг 22.08.1998 й.даги №362 сонли қарорига   асосан 2% маблағнинг ўтказилиши (объектлар  сотувидан).</v>
          </cell>
        </row>
        <row r="11">
          <cell r="B11" t="str">
            <v xml:space="preserve">"Узкимёсаноатлойиха"ОАЖ </v>
          </cell>
          <cell r="E11">
            <v>3157018.09</v>
          </cell>
          <cell r="F11">
            <v>3</v>
          </cell>
          <cell r="G11">
            <v>39854</v>
          </cell>
          <cell r="H11" t="str">
            <v>20210000900128577001</v>
          </cell>
          <cell r="I11" t="str">
            <v>00478</v>
          </cell>
          <cell r="J11" t="str">
            <v xml:space="preserve">АТИБ "Ипотека банк "Чирчиқ шахар филиали </v>
          </cell>
          <cell r="K11">
            <v>200941533</v>
          </cell>
          <cell r="L11" t="str">
            <v>шхб 2004212727391002198001 ДМҚ Тошкент вилоят худ.бошқармаси  ИНН 200555539 Статья:03.5.90 ЎзР.сининг  24.04.1996й.даги 223-I қонунига ва Жамиятнинг 23.01.2009й.даги 15-128сонли мурожаатига   асосан автотранспорт воситалари  ГАЗ-31029, УАЗ-330301сотувидан</v>
          </cell>
        </row>
        <row r="12">
          <cell r="B12" t="str">
            <v xml:space="preserve">Ўзбекистон Республикаси Давлат мулкини бошқариш давлат қўмитаси Тошкент вилоят худудий бошқармаси </v>
          </cell>
          <cell r="E12">
            <v>1000000</v>
          </cell>
          <cell r="F12">
            <v>4</v>
          </cell>
          <cell r="G12">
            <v>39854</v>
          </cell>
          <cell r="H12" t="str">
            <v>20210000500430421001</v>
          </cell>
          <cell r="I12" t="str">
            <v>00425</v>
          </cell>
          <cell r="J12" t="str">
            <v xml:space="preserve">Тошкент ш АТИБ "Ипотека банк "Шайхонтохур филиали </v>
          </cell>
          <cell r="K12">
            <v>200555539</v>
          </cell>
          <cell r="L12" t="str">
            <v xml:space="preserve">шхб 2004212727391002198001 ДМҚ Тошкент вилоят худ.бошқармаси  ИНН 200555539 Статья:03.5.90  ЎзР. Вазирлар Махкамасининг 27.01.2009 й.даги №27- сонли қарорига   асосан 2% маблағнинг ўтказилиши.(ер майдонлари сотувидан)  </v>
          </cell>
        </row>
        <row r="13">
          <cell r="B13" t="str">
            <v>VALKON MANAGEMENT МЧЖ</v>
          </cell>
          <cell r="E13">
            <v>740256</v>
          </cell>
          <cell r="F13">
            <v>5</v>
          </cell>
          <cell r="G13">
            <v>39871</v>
          </cell>
          <cell r="H13" t="str">
            <v>20208000104430506001</v>
          </cell>
          <cell r="I13" t="str">
            <v>00425</v>
          </cell>
          <cell r="J13" t="str">
            <v xml:space="preserve">Тошкент ш АТИБ "Ипотека банк "Шайхонтохур филиали </v>
          </cell>
          <cell r="K13">
            <v>205782522</v>
          </cell>
          <cell r="L13" t="str">
            <v>шх.в 2004212727391002198001 ДМҚ Тошкент вилоят худ.бошқармаси  ИНН 200555539 Статья:01.9.90. 23.12.2008й.даги №47/08 сонли Ген.дог.га ва 16.02.2008й.даги №01-сонли Қўшимча келишув шартномасига хамда акт сверкага асосан "Тошқурилишматериаллари ЛИТИ" биноси</v>
          </cell>
        </row>
        <row r="14">
          <cell r="B14" t="str">
            <v xml:space="preserve">Ўзбекистон Республикаси Давлат мулкини бошқариш давлат қўмитаси Тошкент вилоят худудий бошқармаси </v>
          </cell>
          <cell r="E14">
            <v>623000</v>
          </cell>
          <cell r="F14">
            <v>6</v>
          </cell>
          <cell r="G14">
            <v>39869</v>
          </cell>
          <cell r="H14" t="str">
            <v>20210000500430421001</v>
          </cell>
          <cell r="I14" t="str">
            <v>00425</v>
          </cell>
          <cell r="J14" t="str">
            <v xml:space="preserve">Тошкент ш АТИБ "Ипотека банк "Шайхонтохур филиали </v>
          </cell>
          <cell r="K14">
            <v>200555539</v>
          </cell>
          <cell r="L14" t="str">
            <v>шхб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5">
          <cell r="B15" t="str">
            <v>Ўзбекистон Республикаси Молия вазирлиги Ғазначилиги</v>
          </cell>
          <cell r="E15">
            <v>31853918.739999998</v>
          </cell>
          <cell r="F15">
            <v>7</v>
          </cell>
          <cell r="G15">
            <v>39869</v>
          </cell>
          <cell r="H15" t="str">
            <v>21508000900100001051</v>
          </cell>
          <cell r="I15" t="str">
            <v>00014</v>
          </cell>
          <cell r="J15" t="str">
            <v>Тошкент ш. МБ  ББ ХККМ Тошкент шахар</v>
          </cell>
          <cell r="K15">
            <v>201122919</v>
          </cell>
          <cell r="L15" t="str">
            <v>шхб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6">
          <cell r="B16" t="str">
            <v>Ўзбекистон Республикаси Молия вазирлиги Ғазначилиги</v>
          </cell>
          <cell r="E16">
            <v>31230640</v>
          </cell>
          <cell r="F16">
            <v>8</v>
          </cell>
          <cell r="G16">
            <v>39883</v>
          </cell>
          <cell r="H16" t="str">
            <v>21508000900100001051</v>
          </cell>
          <cell r="I16" t="str">
            <v>00014</v>
          </cell>
          <cell r="J16" t="str">
            <v>Тошкент ш. МБ  ББ ХККМ Тошкент шахар.</v>
          </cell>
          <cell r="K16">
            <v>201122919</v>
          </cell>
          <cell r="L1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17">
          <cell r="B17" t="str">
            <v xml:space="preserve">Ўзбекистон Республикаси Давлат мулкини бошқариш давлат қўмитаси Тошкент вилоят худудий бошқармаси </v>
          </cell>
          <cell r="E17">
            <v>637360</v>
          </cell>
          <cell r="F17">
            <v>9</v>
          </cell>
          <cell r="G17">
            <v>39884</v>
          </cell>
          <cell r="H17" t="str">
            <v>20210000500430421001</v>
          </cell>
          <cell r="I17" t="str">
            <v>00425</v>
          </cell>
          <cell r="J17" t="str">
            <v xml:space="preserve">Тошкент ш АТИБ "Ипотека банк "Шайхонтохур филиали </v>
          </cell>
          <cell r="K17">
            <v>200555539</v>
          </cell>
          <cell r="L1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18">
          <cell r="B18" t="str">
            <v>"TOSHKENT VILOYATI BAHOLASH VA KONSALTING MARKAZI" МЧЖ</v>
          </cell>
          <cell r="E18">
            <v>542854.40000000002</v>
          </cell>
          <cell r="F18">
            <v>10</v>
          </cell>
          <cell r="G18">
            <v>39891</v>
          </cell>
          <cell r="H18" t="str">
            <v>20208000904104860001</v>
          </cell>
          <cell r="I18" t="str">
            <v>00425</v>
          </cell>
          <cell r="J18" t="str">
            <v>Тошкент ш. "Ипотека Банк" АТИБ Шайхонтохур филиали</v>
          </cell>
          <cell r="K18">
            <v>203534094</v>
          </cell>
          <cell r="L18" t="str">
            <v>шх.в 2004212727391002198001 ДМҚ Тошкент вилоят худ.бошқармаси  ИНН 200555539 Статья:01.9.90. 11.10.2006 й.даги №111/06 сонли Ген.дог.га ва 02.03.2009й.даги №02-сонли Қўшимча келишув шартномасига хамда,  02.03.2009й.даги акт сверкага асосан Бекобод ш. "Яхн</v>
          </cell>
        </row>
        <row r="19">
          <cell r="B19" t="str">
            <v xml:space="preserve">Қуйичирчиқ т. АТ "Пахта Банк"нинг Дўстобод филиалига </v>
          </cell>
          <cell r="E19">
            <v>160000</v>
          </cell>
          <cell r="F19">
            <v>11</v>
          </cell>
          <cell r="G19">
            <v>39892</v>
          </cell>
          <cell r="H19" t="str">
            <v>29801000100000474001</v>
          </cell>
          <cell r="I19" t="str">
            <v>00474</v>
          </cell>
          <cell r="J19" t="str">
            <v xml:space="preserve">Қуйичирчиқ т. АТ "Пахта Банк"нинг Дўстобод филиали </v>
          </cell>
          <cell r="K19">
            <v>200458112</v>
          </cell>
          <cell r="L19" t="str">
            <v xml:space="preserve">Возврат поступление:согласно письмо № 11-263/а от  09.03.2009.Умаров Анвар-40000,Низамов Шухрат-40000,Сулаймонов Шамситдин -40000, Умаров Хайрулла -40000.   </v>
          </cell>
        </row>
        <row r="20">
          <cell r="B20" t="str">
            <v>Ўзбекистон Республикаси Молия вазирлиги Ғазначилиги</v>
          </cell>
          <cell r="E20">
            <v>128629720.66</v>
          </cell>
          <cell r="F20">
            <v>12</v>
          </cell>
          <cell r="G20">
            <v>39903</v>
          </cell>
          <cell r="H20" t="str">
            <v>21508000900100001051</v>
          </cell>
          <cell r="I20" t="str">
            <v>00014</v>
          </cell>
          <cell r="J20" t="str">
            <v>Тошкент ш. МБ  ББ ХККМ Тошкент шахар.</v>
          </cell>
          <cell r="K20">
            <v>201122919</v>
          </cell>
          <cell r="L20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21">
          <cell r="B21" t="str">
            <v xml:space="preserve">Ўзбекистон Республикаси Давлат мулкини бошқариш давлат қўмитаси Тошкент вилоят худудий бошқармаси </v>
          </cell>
          <cell r="E21">
            <v>2625096.34</v>
          </cell>
          <cell r="F21">
            <v>13</v>
          </cell>
          <cell r="G21">
            <v>39903</v>
          </cell>
          <cell r="H21" t="str">
            <v>20210000500430421001</v>
          </cell>
          <cell r="I21" t="str">
            <v>00425</v>
          </cell>
          <cell r="J21" t="str">
            <v xml:space="preserve">Тошкент ш АТИБ "Ипотека банк "Шайхонтохур филиали </v>
          </cell>
          <cell r="K21">
            <v>200555539</v>
          </cell>
          <cell r="L21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(объектлар  сотувидан).</v>
          </cell>
        </row>
        <row r="22">
          <cell r="B22" t="str">
            <v>Ўзбекистон Республикаси Молия вазирлиги Ғазначилиги</v>
          </cell>
          <cell r="E22">
            <v>105942780</v>
          </cell>
          <cell r="F22">
            <v>14</v>
          </cell>
          <cell r="G22">
            <v>39924</v>
          </cell>
          <cell r="H22" t="str">
            <v>21508000900100001051</v>
          </cell>
          <cell r="I22" t="str">
            <v>00014</v>
          </cell>
          <cell r="J22" t="str">
            <v>Тошкент ш. МБ  ББ ХККМ Тошкент шахар.</v>
          </cell>
          <cell r="K22">
            <v>201122919</v>
          </cell>
          <cell r="L2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маблағни ўтказилиши .</v>
          </cell>
        </row>
        <row r="23">
          <cell r="B23" t="str">
            <v>Дехқон ва фермер хўжаликларини қўллаб-қувватлаш жамғармаси</v>
          </cell>
          <cell r="E23">
            <v>11653705.800000001</v>
          </cell>
          <cell r="F23">
            <v>15</v>
          </cell>
          <cell r="G23">
            <v>39924</v>
          </cell>
          <cell r="H23" t="str">
            <v>20205000903551879002</v>
          </cell>
          <cell r="I23" t="str">
            <v>00446</v>
          </cell>
          <cell r="J23" t="str">
            <v xml:space="preserve">Тошкент ш "Туронбанк" АТБ нинг Бош офиси </v>
          </cell>
          <cell r="K23">
            <v>202441085</v>
          </cell>
          <cell r="L23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4">
          <cell r="B24" t="str">
            <v>Ўзбекистон Республикаси Молия вазирлиги Ғазначилиги</v>
          </cell>
          <cell r="E24">
            <v>92403292.719999999</v>
          </cell>
          <cell r="F24">
            <v>16</v>
          </cell>
          <cell r="G24">
            <v>39924</v>
          </cell>
          <cell r="H24" t="str">
            <v>21508000900100001051</v>
          </cell>
          <cell r="I24" t="str">
            <v>00014</v>
          </cell>
          <cell r="J24" t="str">
            <v>Тошкент ш. МБ  ББ ХККМ Тошкент шахар.</v>
          </cell>
          <cell r="K24">
            <v>201122919</v>
          </cell>
          <cell r="L2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5">
          <cell r="B25" t="str">
            <v xml:space="preserve">Ўзбекистон Республикаси Давлат мулкини бошқариш давлат қўмитаси Тошкент вилоят худудий бошқармаси </v>
          </cell>
          <cell r="E25">
            <v>885781.48</v>
          </cell>
          <cell r="F25">
            <v>17</v>
          </cell>
          <cell r="G25">
            <v>39924</v>
          </cell>
          <cell r="H25" t="str">
            <v>20210000500430421001</v>
          </cell>
          <cell r="I25" t="str">
            <v>00425</v>
          </cell>
          <cell r="J25" t="str">
            <v xml:space="preserve">Тошкент ш АТИБ "Ипотека банк "Шайхонтохур филиали </v>
          </cell>
          <cell r="K25">
            <v>200555539</v>
          </cell>
          <cell r="L25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6">
          <cell r="B26" t="str">
            <v>Ўзбекистон Республикаси Молия вазирлиги Ғазначилиги</v>
          </cell>
          <cell r="E26">
            <v>26925505.489999998</v>
          </cell>
          <cell r="F26">
            <v>18</v>
          </cell>
          <cell r="G26">
            <v>39924</v>
          </cell>
          <cell r="H26" t="str">
            <v>21508000900100001051</v>
          </cell>
          <cell r="I26" t="str">
            <v>00014</v>
          </cell>
          <cell r="J26" t="str">
            <v>Тошкент ш. МБ  ББ ХККМ Тошкент шахар.</v>
          </cell>
          <cell r="K26">
            <v>201122919</v>
          </cell>
          <cell r="L26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(ер майдонлари сотувидан).</v>
          </cell>
        </row>
        <row r="27">
          <cell r="B27" t="str">
            <v>Дехқон ва фермер хўжаликларини қўллаб-қувватлаш жамғармаси</v>
          </cell>
          <cell r="E27">
            <v>1599074.4</v>
          </cell>
          <cell r="F27">
            <v>19</v>
          </cell>
          <cell r="G27">
            <v>39924</v>
          </cell>
          <cell r="H27" t="str">
            <v>20205000903551879002</v>
          </cell>
          <cell r="I27" t="str">
            <v>00446</v>
          </cell>
          <cell r="J27" t="str">
            <v xml:space="preserve">Тошкент ш "Туронбанк" АТБ нинг Бош офиси </v>
          </cell>
          <cell r="K27">
            <v>202441085</v>
          </cell>
          <cell r="L27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маблағни ўтказилиши.  </v>
          </cell>
        </row>
        <row r="28">
          <cell r="B28" t="str">
            <v xml:space="preserve">Ўзбекистон Республикаси Давлат мулкини бошқариш давлат қўмитаси Тошкент вилоят худудий бошқармаси </v>
          </cell>
          <cell r="E28">
            <v>549500.11</v>
          </cell>
          <cell r="F28">
            <v>20</v>
          </cell>
          <cell r="G28">
            <v>39924</v>
          </cell>
          <cell r="H28" t="str">
            <v>20210000500430421001</v>
          </cell>
          <cell r="I28" t="str">
            <v>00425</v>
          </cell>
          <cell r="J28" t="str">
            <v xml:space="preserve">Тошкент ш АТИБ "Ипотека банк "Шайхонтохур филиали </v>
          </cell>
          <cell r="K28">
            <v>200555539</v>
          </cell>
          <cell r="L28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29">
          <cell r="B29" t="str">
            <v>Ўзбекистон Республикаси Молия вазирлиги Ғазначилиги</v>
          </cell>
          <cell r="E29">
            <v>419527738.22000003</v>
          </cell>
          <cell r="F29">
            <v>21</v>
          </cell>
          <cell r="G29">
            <v>39933</v>
          </cell>
          <cell r="H29" t="str">
            <v>21508000900100001051</v>
          </cell>
          <cell r="I29" t="str">
            <v>00014</v>
          </cell>
          <cell r="J29" t="str">
            <v>Тошкент ш. МБ  ББ ХККМ Тошкент шахар.</v>
          </cell>
          <cell r="K29">
            <v>201122919</v>
          </cell>
          <cell r="L29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30">
          <cell r="B30" t="str">
            <v xml:space="preserve">Ўзбекистон Республикаси Давлат мулкини бошқариш давлат қўмитаси Тошкент вилоят худудий бошқармаси </v>
          </cell>
          <cell r="E30">
            <v>8561790.5800000001</v>
          </cell>
          <cell r="F30">
            <v>22</v>
          </cell>
          <cell r="G30">
            <v>39933</v>
          </cell>
          <cell r="H30" t="str">
            <v>20210000500430421001</v>
          </cell>
          <cell r="I30" t="str">
            <v>00425</v>
          </cell>
          <cell r="J30" t="str">
            <v xml:space="preserve">Тошкент ш АТИБ "Ипотека банк "Шайхонтохур филиали </v>
          </cell>
          <cell r="K30">
            <v>200555539</v>
          </cell>
          <cell r="L3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маблағнинг ўтказилиши (ер майдонлари сотувидан ).</v>
          </cell>
        </row>
        <row r="31">
          <cell r="B31" t="str">
            <v>Тошкент вилоят Тошкент тумани "НУР" хусусий фирмаси</v>
          </cell>
          <cell r="E31">
            <v>14020</v>
          </cell>
          <cell r="F31">
            <v>23</v>
          </cell>
          <cell r="G31">
            <v>39975</v>
          </cell>
          <cell r="H31" t="str">
            <v>20208000100146169001</v>
          </cell>
          <cell r="I31" t="str">
            <v>00470</v>
          </cell>
          <cell r="J31" t="str">
            <v>Микрокредитбанк АТБ Келес филиали</v>
          </cell>
          <cell r="K31">
            <v>201607494</v>
          </cell>
          <cell r="L31" t="str">
            <v xml:space="preserve">Возврат поступление:согласно письмо № 12 от 06.05.2009.и акта сверки от 06.05.2009 г.  </v>
          </cell>
        </row>
        <row r="32">
          <cell r="B32" t="str">
            <v>АТ "Узсаноатқурилишбанк" Чирчик филиали</v>
          </cell>
          <cell r="E32">
            <v>10000000</v>
          </cell>
          <cell r="F32">
            <v>24</v>
          </cell>
          <cell r="G32">
            <v>39981</v>
          </cell>
          <cell r="H32" t="str">
            <v>29801000600000863554</v>
          </cell>
          <cell r="I32" t="str">
            <v>00863</v>
          </cell>
          <cell r="J32" t="str">
            <v>АТ "Узсаноатқурилишбанк" Чирчик филиали</v>
          </cell>
          <cell r="K32">
            <v>202426356</v>
          </cell>
          <cell r="L32" t="str">
            <v>Возврат поступленной суммы за покупку объекта по дог.37/08-А от 10.09.08г м/о №19 от 25.08.08 г.  сог. заявления Махкамбаева Азиза от 26.05.09 г. и приказа  Ташобл ГКИ №29 от 29.05.09 на сбер счет -2883412 счет 10447</v>
          </cell>
        </row>
        <row r="33">
          <cell r="B33" t="str">
            <v>Ўрта махсус касб-хунар таълим маркази</v>
          </cell>
          <cell r="E33">
            <v>359197294.44</v>
          </cell>
          <cell r="F33">
            <v>25</v>
          </cell>
          <cell r="G33">
            <v>39987</v>
          </cell>
          <cell r="H33" t="str">
            <v>20203000903761981001</v>
          </cell>
          <cell r="I33" t="str">
            <v>00423</v>
          </cell>
          <cell r="J33" t="str">
            <v>АТ "Ипотека банк" Меҳнат филиали</v>
          </cell>
          <cell r="K33">
            <v>202515618</v>
          </cell>
          <cell r="L33" t="str">
            <v>шхв 2004212727391002198001 ДМҚ Тошкент вилоят худ.бошқармаси  ИНН 200555539 Статья:03.5.90 Ўз.Р ВМ 15.09.2008 й. 476-Ф фармойишига асосан Тош.вил. Бўстонлик туманидаги "Азиз" дам олиш оромгохи сотилишидан тушган маблағнинг 97 фоизи ўтказилиши</v>
          </cell>
        </row>
        <row r="34">
          <cell r="B34" t="str">
            <v xml:space="preserve">Ўзбекистон Республикаси Давлат мулкини бошқариш давлат қўмитаси </v>
          </cell>
          <cell r="E34">
            <v>3703064.89</v>
          </cell>
          <cell r="F34">
            <v>26</v>
          </cell>
          <cell r="G34">
            <v>39983</v>
          </cell>
          <cell r="H34" t="str">
            <v>21508000200600289005</v>
          </cell>
          <cell r="I34" t="str">
            <v>00014</v>
          </cell>
          <cell r="J34" t="str">
            <v>Марказий банкнинг Тошкент шахар ҳисоб-китоб касса маркази</v>
          </cell>
          <cell r="K34">
            <v>201122696</v>
          </cell>
          <cell r="L34" t="str">
            <v>шхв 2004212727391002198001 ДМҚ Тошкент вилоят худ.бошқармаси  ИНН 200555539 Статья:03.5.90 Тош.вил. Бўстонлик туманидаги "Азиз" дам олиш оромгохи сотилишидан тушган маблағнинг Ўз.Рес Вазирлар Маҳкамасининг 29.01.2009 й.даги №27 қарорига асосан  1% маблағн</v>
          </cell>
        </row>
        <row r="35">
          <cell r="B35" t="str">
            <v>Ўзбекистон Республикаси Молия вазирлиги Ғазначилиги</v>
          </cell>
          <cell r="E35">
            <v>120000185</v>
          </cell>
          <cell r="F35">
            <v>27</v>
          </cell>
          <cell r="G35">
            <v>39994</v>
          </cell>
          <cell r="H35" t="str">
            <v>21508000900100001051</v>
          </cell>
          <cell r="I35" t="str">
            <v>00014</v>
          </cell>
          <cell r="J35" t="str">
            <v>Тошкент ш. МБ  ББ ХККМ Тошкент шахар.</v>
          </cell>
          <cell r="K35">
            <v>201122919</v>
          </cell>
          <cell r="L35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36">
          <cell r="B36" t="str">
            <v>Дехқон ва фермер хўжаликларини қўллаб-қувватлаш жамғармаси</v>
          </cell>
          <cell r="E36">
            <v>11600945.949999999</v>
          </cell>
          <cell r="F36">
            <v>28</v>
          </cell>
          <cell r="G36">
            <v>39994</v>
          </cell>
          <cell r="H36" t="str">
            <v>20205000903551879002</v>
          </cell>
          <cell r="I36" t="str">
            <v>00446</v>
          </cell>
          <cell r="J36" t="str">
            <v xml:space="preserve">Тошкент ш "Туронбанк" АТБ нинг Бош офиси </v>
          </cell>
          <cell r="K36">
            <v>202441085</v>
          </cell>
          <cell r="L36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37">
          <cell r="B37" t="str">
            <v>Ўзбекистон Республикаси Молия вазирлиги Ғазначилиги</v>
          </cell>
          <cell r="E37">
            <v>77738655.859999999</v>
          </cell>
          <cell r="F37">
            <v>29</v>
          </cell>
          <cell r="G37">
            <v>39994</v>
          </cell>
          <cell r="H37" t="str">
            <v>21508000900100001051</v>
          </cell>
          <cell r="I37" t="str">
            <v>00014</v>
          </cell>
          <cell r="J37" t="str">
            <v>Тошкент ш. МБ  ББ ХККМ Тошкент шахар.</v>
          </cell>
          <cell r="K37">
            <v>201122919</v>
          </cell>
          <cell r="L37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38">
          <cell r="B38" t="str">
            <v>Ўзбекистон Республикаси Молия вазирлиги Ғазначилиги</v>
          </cell>
          <cell r="E38">
            <v>58038748.579999998</v>
          </cell>
          <cell r="F38">
            <v>30</v>
          </cell>
          <cell r="G38">
            <v>39994</v>
          </cell>
          <cell r="H38" t="str">
            <v>21508000900100001051</v>
          </cell>
          <cell r="I38" t="str">
            <v>00014</v>
          </cell>
          <cell r="J38" t="str">
            <v>Тошкент ш. МБ  ББ ХККМ Тошкент шахар.</v>
          </cell>
          <cell r="K38">
            <v>201122919</v>
          </cell>
          <cell r="L38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(объектлар  сотувидан).</v>
          </cell>
        </row>
        <row r="39">
          <cell r="B39" t="str">
            <v xml:space="preserve">Ўзбекистон Республикаси Давлат мулкини бошқариш давлат қўмитаси Тошкент вилоят худудий бошқармаси </v>
          </cell>
          <cell r="E39">
            <v>1586503.19</v>
          </cell>
          <cell r="F39">
            <v>31</v>
          </cell>
          <cell r="G39">
            <v>39995</v>
          </cell>
          <cell r="H39" t="str">
            <v>20210000500430421001</v>
          </cell>
          <cell r="I39" t="str">
            <v>00425</v>
          </cell>
          <cell r="J39" t="str">
            <v xml:space="preserve">Тошкент ш АТИБ "Ипотека банк "Шайхонтохур филиали </v>
          </cell>
          <cell r="K39">
            <v>200555539</v>
          </cell>
          <cell r="L39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0">
          <cell r="B40" t="str">
            <v xml:space="preserve">Ўзбекистон Республикаси Давлат мулкини бошқариш давлат қўмитаси Тошкент вилоят худудий бошқармаси </v>
          </cell>
          <cell r="E40">
            <v>1185358.31</v>
          </cell>
          <cell r="F40">
            <v>32</v>
          </cell>
          <cell r="G40">
            <v>39995</v>
          </cell>
          <cell r="H40" t="str">
            <v>20210000500430421001</v>
          </cell>
          <cell r="I40" t="str">
            <v>00425</v>
          </cell>
          <cell r="J40" t="str">
            <v xml:space="preserve">Тошкент ш АТИБ "Ипотека банк "Шайхонтохур филиали </v>
          </cell>
          <cell r="K40">
            <v>200555539</v>
          </cell>
          <cell r="L40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1">
          <cell r="B41" t="str">
            <v xml:space="preserve">Ўзбекистон Республикаси Давлат мулкини бошқариш давлат қўмитаси Тошкент вилоят худудий бошқармаси </v>
          </cell>
          <cell r="E41">
            <v>7406129.7800000003</v>
          </cell>
          <cell r="F41">
            <v>33</v>
          </cell>
          <cell r="G41">
            <v>40000</v>
          </cell>
          <cell r="H41" t="str">
            <v>20210000500430421001</v>
          </cell>
          <cell r="I41" t="str">
            <v>00425</v>
          </cell>
          <cell r="J41" t="str">
            <v xml:space="preserve">Тошкент ш АТИБ "Ипотека банк "Шайхонтохур филиали </v>
          </cell>
          <cell r="K41">
            <v>200555539</v>
          </cell>
          <cell r="L41" t="str">
            <v>шхв 2004212727391002198001 ДМҚ Тошкент вилоят худ.бошқармаси  ИНН 200555539 Статья:03.5.90  ЎзР. ВМ 27.01.2009 й.даги №27-сонли қарорига   асосан 2% маблағ (объектлар  сотувиданЎз.Р ВМ 15.09.2008 й. 476-Ф фармойишига асосан Тош.вил. Бўстонлик туманидаги "</v>
          </cell>
        </row>
        <row r="42">
          <cell r="B42" t="str">
            <v>Ўзбекистон Республикаси Молия вазирлиги Ғазначилиги</v>
          </cell>
          <cell r="E42">
            <v>2431604.0299999998</v>
          </cell>
          <cell r="F42">
            <v>34</v>
          </cell>
          <cell r="G42">
            <v>40025</v>
          </cell>
          <cell r="H42" t="str">
            <v>21508000900100001051</v>
          </cell>
          <cell r="I42" t="str">
            <v>00014</v>
          </cell>
          <cell r="J42" t="str">
            <v>Тошкент ш. МБ  ББ ХККМ Тошкент шахар.</v>
          </cell>
          <cell r="K42">
            <v>201122919</v>
          </cell>
          <cell r="L42" t="str">
            <v>шхв 2004212727391002198001 ДМҚ Тошкент вилоят худ.бошқармаси  ИНН 200555539 Статья:03.5.90  Ўз.Рес. Президентининг 06.05.2005 й.даги № ПҚ -69-сонли қарорига асосан ер майдонлари сотилишидан 50% маблағ</v>
          </cell>
        </row>
        <row r="43">
          <cell r="B43" t="str">
            <v>Ўзбекистон Республикаси Молия вазирлиги Ғазначилиги</v>
          </cell>
          <cell r="E43">
            <v>49823154.75</v>
          </cell>
          <cell r="F43">
            <v>35</v>
          </cell>
          <cell r="G43">
            <v>40025</v>
          </cell>
          <cell r="H43" t="str">
            <v>21508000900100001051</v>
          </cell>
          <cell r="I43" t="str">
            <v>00014</v>
          </cell>
          <cell r="J43" t="str">
            <v>Тошкент ш. МБ  ББ ХККМ Тошкент шахар.</v>
          </cell>
          <cell r="K43">
            <v>201122919</v>
          </cell>
          <cell r="L43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маблағнинг ўтказилиши (объектлар  сотувидан).</v>
          </cell>
        </row>
        <row r="44">
          <cell r="B44" t="str">
            <v>Ўзбекистон Республикаси Молия вазирлиги Ғазначилиги</v>
          </cell>
          <cell r="E44">
            <v>2120845.0299999998</v>
          </cell>
          <cell r="F44">
            <v>36</v>
          </cell>
          <cell r="G44">
            <v>40025</v>
          </cell>
          <cell r="H44" t="str">
            <v>21508000900100001051</v>
          </cell>
          <cell r="I44" t="str">
            <v>00014</v>
          </cell>
          <cell r="J44" t="str">
            <v>Тошкент ш. МБ  ББ ХККМ Тошкент шахар.</v>
          </cell>
          <cell r="K44">
            <v>201122919</v>
          </cell>
          <cell r="L44" t="str">
            <v>шхв 2004212727391002198001 ДМҚ Тошкент вилоят худ.бошқармаси  ИНН 200555539 Статья:03.5.90  ЎзР. Вазирлар Махкамасининг 27.01.2009 й.даги №27 сонли қарорига   асосан 98% маблағ (ер майдонлари сотувидан).</v>
          </cell>
        </row>
        <row r="45">
          <cell r="B45" t="str">
            <v>Дехқон ва фермер хўжаликларини қўллаб-қувватлаш жамғармаси</v>
          </cell>
          <cell r="E45">
            <v>267476.44</v>
          </cell>
          <cell r="F45">
            <v>37</v>
          </cell>
          <cell r="G45">
            <v>40025</v>
          </cell>
          <cell r="H45" t="str">
            <v>20205000903551879002</v>
          </cell>
          <cell r="I45" t="str">
            <v>00446</v>
          </cell>
          <cell r="J45" t="str">
            <v xml:space="preserve">Тошкент ш "Туронбанк" АТБ нинг Бош офиси </v>
          </cell>
          <cell r="K45">
            <v>202441085</v>
          </cell>
          <cell r="L45" t="str">
            <v xml:space="preserve">шхв 2004212727391002198001 ДМҚ Тошкент вилоят худ.бошқармаси  ИНН 200555539 Статья:03.5.90 Ўз. Рес. Вазирлар Махкамасининг 25.10.1997й.даги 486-сонли қарорига асосан  ер майдонлари тушумидан 5,5% маблағ  </v>
          </cell>
        </row>
        <row r="46">
          <cell r="B46" t="str">
            <v xml:space="preserve">Ўзбекистон Республикаси Давлат мулкини бошқариш давлат қўмитаси Тошкент вилоят худудий бошқармаси </v>
          </cell>
          <cell r="E46">
            <v>43282.55</v>
          </cell>
          <cell r="F46">
            <v>38</v>
          </cell>
          <cell r="G46">
            <v>40030</v>
          </cell>
          <cell r="H46" t="str">
            <v>20210000500430421001</v>
          </cell>
          <cell r="I46" t="str">
            <v>00442</v>
          </cell>
          <cell r="J46" t="str">
            <v>Уз СКБ МАМФ</v>
          </cell>
          <cell r="K46">
            <v>200555539</v>
          </cell>
          <cell r="L46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(ер майдонлари сотувидан ).</v>
          </cell>
        </row>
        <row r="47">
          <cell r="B47" t="str">
            <v xml:space="preserve">Ўзбекистон Республикаси Давлат мулкини бошқариш давлат қўмитаси Тошкент вилоят худудий бошқармаси </v>
          </cell>
          <cell r="E47">
            <v>953658.71</v>
          </cell>
          <cell r="F47">
            <v>39</v>
          </cell>
          <cell r="G47">
            <v>40025</v>
          </cell>
          <cell r="H47" t="str">
            <v>20210000500430421001</v>
          </cell>
          <cell r="I47" t="str">
            <v>00442</v>
          </cell>
          <cell r="J47" t="str">
            <v>Уз СКБ МАМФ</v>
          </cell>
          <cell r="K47">
            <v>200555539</v>
          </cell>
          <cell r="L47" t="str">
            <v>шхв 2004212727391002198001 ДМҚ Тошкент вилоят худ.бошқармаси  ИНН 200555539 Статья:03.5.90  ЎзР. Вазирлар Махкамасининг 27.01.2009 й.даги №27-сонли қарорига   асосан 2% маблағ (объектлар  сотувидан).</v>
          </cell>
        </row>
        <row r="48">
          <cell r="B48" t="str">
            <v>ООО "Konservis"</v>
          </cell>
          <cell r="E48">
            <v>4424966.0999999996</v>
          </cell>
          <cell r="F48">
            <v>40</v>
          </cell>
          <cell r="G48">
            <v>40025</v>
          </cell>
          <cell r="H48" t="str">
            <v>20208000804226002001</v>
          </cell>
          <cell r="I48" t="str">
            <v>00491</v>
          </cell>
          <cell r="J48" t="str">
            <v>Тошкент ш.ЧОАББ "Траст банк"</v>
          </cell>
          <cell r="K48">
            <v>204296866</v>
          </cell>
          <cell r="L48" t="str">
            <v>шх.в 2004212727391002198001 ДМҚ Тошкент вилоят худ.бошқармаси  ИНН 200555539 Статья:01.9.90. 11.10.2006 й.даги №112/06 сонли Бош.шартномага ва 31.01.2008й.даги  келишув шартномасига хамда,  23.07.2009й.даги акт сверкага асосан бахолаш хизматлари учун 100%</v>
          </cell>
        </row>
        <row r="49">
          <cell r="B49" t="str">
            <v>"BAHOLASH VA KONSALTING MARKAZI" МЧЖ</v>
          </cell>
          <cell r="E49">
            <v>449108.5</v>
          </cell>
          <cell r="F49">
            <v>41</v>
          </cell>
          <cell r="G49">
            <v>40025</v>
          </cell>
          <cell r="H49" t="str">
            <v>20208000800155591001</v>
          </cell>
          <cell r="I49" t="str">
            <v>00442</v>
          </cell>
          <cell r="J49" t="str">
            <v>Уз СКБ МАМФ</v>
          </cell>
          <cell r="K49">
            <v>201523442</v>
          </cell>
          <cell r="L49" t="str">
            <v>шх.в 2004212727391002198001 ДМҚ Тошкент вилоят худ.бошқармаси  ИНН 200555539 Статья:01.9.90. 10.10.2006 й.даги №109/06 сонли Бош.шартномага ва 31.01.2008й.даги   келишув шартномасига хамда,  23.07.2009й.даги акт сверкага асосан бахолаш хизмати учун 100% т</v>
          </cell>
        </row>
        <row r="50">
          <cell r="B50" t="str">
            <v>"TOSHKENT VILOYATI BAHOLASH VA KONSALTING MARKAZI" МЧЖ</v>
          </cell>
          <cell r="E50">
            <v>10093593.9</v>
          </cell>
          <cell r="F50">
            <v>42</v>
          </cell>
          <cell r="G50">
            <v>40030</v>
          </cell>
          <cell r="H50" t="str">
            <v>20208000904104860001</v>
          </cell>
          <cell r="I50" t="str">
            <v>00425</v>
          </cell>
          <cell r="J50" t="str">
            <v>Тошкент ш. "Ипотека Банк" АТИБ Шайхонтохур филиали</v>
          </cell>
          <cell r="K50">
            <v>203534094</v>
          </cell>
          <cell r="L50" t="str">
            <v>шх.в 2004212727391002198001 ДМҚ Тошкент вилоят худ.бошқармаси  ИНН 200555539 Статья:01.9.90. 11.10.2006 й.даги №111/06 сонли Бош шартномага ва 31.01.2008й.даги  келишув шартномасига хамда,  15.07.2009й.даги акт сверкага асосан бахолаш хизматлари учун 100%</v>
          </cell>
        </row>
        <row r="51">
          <cell r="B51" t="str">
            <v>ООО "Konservis"</v>
          </cell>
          <cell r="E51">
            <v>5099131</v>
          </cell>
          <cell r="F51">
            <v>43</v>
          </cell>
          <cell r="G51">
            <v>40052</v>
          </cell>
          <cell r="H51" t="str">
            <v>20208000504226002001</v>
          </cell>
          <cell r="I51" t="str">
            <v>00442</v>
          </cell>
          <cell r="J51" t="str">
            <v>Уз СКБ МАМФ</v>
          </cell>
          <cell r="K51">
            <v>204296866</v>
          </cell>
          <cell r="L51" t="str">
            <v>шх.в 2004212727391002198001 ДМҚ Тошкент вилоят худ.бошқармаси  ИНН 200555539 Статья:01.9.90. 11.10.2006 й.даги №112/06 сонли Бош.шартномага ва 31.12.2008й.даги  келишув шартномасига хамда 17.08.2009й.даги акт сверкага асосан бахолаш хизматлари учун 100% т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-расход новая форма"/>
      <sheetName val="Доход-расход новая форма план"/>
      <sheetName val="Спецрешения новая форма"/>
      <sheetName val="Махаллий хокимият"/>
      <sheetName val="3-илова"/>
      <sheetName val="4-илова"/>
      <sheetName val="Чорсу мехмон.сот"/>
      <sheetName val="УЗ-кор тунгстен"/>
      <sheetName val="20041084 ШХВ"/>
      <sheetName val="Заклад (3999-084 АҚШ доллари)"/>
      <sheetName val="Тошкент вино АЖ"/>
      <sheetName val="Гунешга утган"/>
      <sheetName val="Заклад"/>
      <sheetName val="Отел Узбекистон"/>
      <sheetName val="Чорсу мехмон.сот (тақсимот)"/>
    </sheetNames>
    <sheetDataSet>
      <sheetData sheetId="0"/>
      <sheetData sheetId="1">
        <row r="19">
          <cell r="D19">
            <v>5553447.4556600004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F32"/>
  <sheetViews>
    <sheetView tabSelected="1" zoomScale="70" zoomScaleNormal="70" zoomScaleSheetLayoutView="85" workbookViewId="0">
      <selection activeCell="B20" sqref="B20"/>
    </sheetView>
  </sheetViews>
  <sheetFormatPr defaultColWidth="9.140625" defaultRowHeight="15.75" x14ac:dyDescent="0.2"/>
  <cols>
    <col min="1" max="1" width="7.140625" style="33" customWidth="1"/>
    <col min="2" max="2" width="54.5703125" style="1" customWidth="1"/>
    <col min="3" max="3" width="17.7109375" style="34" customWidth="1"/>
    <col min="4" max="4" width="21" style="1" customWidth="1"/>
    <col min="5" max="16384" width="9.140625" style="1"/>
  </cols>
  <sheetData>
    <row r="1" spans="1:6" ht="15.75" customHeight="1" x14ac:dyDescent="0.25">
      <c r="A1" s="53"/>
      <c r="B1" s="53"/>
      <c r="C1" s="53"/>
      <c r="D1" s="53"/>
    </row>
    <row r="2" spans="1:6" ht="78" customHeight="1" x14ac:dyDescent="0.2">
      <c r="A2" s="54" t="s">
        <v>37</v>
      </c>
      <c r="B2" s="54"/>
      <c r="C2" s="54"/>
      <c r="D2" s="54"/>
    </row>
    <row r="3" spans="1:6" ht="15" customHeight="1" x14ac:dyDescent="0.2">
      <c r="A3" s="2"/>
      <c r="B3" s="3"/>
      <c r="C3" s="4"/>
      <c r="D3" s="5" t="s">
        <v>36</v>
      </c>
    </row>
    <row r="4" spans="1:6" ht="17.25" customHeight="1" x14ac:dyDescent="0.2">
      <c r="A4" s="55" t="s">
        <v>0</v>
      </c>
      <c r="B4" s="57" t="s">
        <v>1</v>
      </c>
      <c r="C4" s="58" t="s">
        <v>27</v>
      </c>
      <c r="D4" s="58"/>
    </row>
    <row r="5" spans="1:6" ht="33.75" customHeight="1" x14ac:dyDescent="0.2">
      <c r="A5" s="56"/>
      <c r="B5" s="57"/>
      <c r="C5" s="6" t="s">
        <v>28</v>
      </c>
      <c r="D5" s="7" t="s">
        <v>2</v>
      </c>
    </row>
    <row r="6" spans="1:6" ht="19.5" customHeight="1" x14ac:dyDescent="0.2">
      <c r="A6" s="8" t="s">
        <v>3</v>
      </c>
      <c r="B6" s="9" t="s">
        <v>4</v>
      </c>
      <c r="C6" s="11" t="s">
        <v>5</v>
      </c>
      <c r="D6" s="10">
        <v>2917700.1329999999</v>
      </c>
    </row>
    <row r="7" spans="1:6" ht="14.65" hidden="1" customHeight="1" x14ac:dyDescent="0.2">
      <c r="A7" s="12"/>
      <c r="B7" s="13" t="s">
        <v>6</v>
      </c>
      <c r="C7" s="14"/>
      <c r="D7" s="14"/>
    </row>
    <row r="8" spans="1:6" ht="16.5" hidden="1" x14ac:dyDescent="0.2">
      <c r="A8" s="12"/>
      <c r="B8" s="15" t="s">
        <v>7</v>
      </c>
      <c r="C8" s="16"/>
      <c r="D8" s="16">
        <v>40000000</v>
      </c>
    </row>
    <row r="9" spans="1:6" ht="16.5" hidden="1" x14ac:dyDescent="0.2">
      <c r="A9" s="12"/>
      <c r="B9" s="15" t="s">
        <v>8</v>
      </c>
      <c r="C9" s="16"/>
      <c r="D9" s="16">
        <v>3408593.5056810002</v>
      </c>
    </row>
    <row r="10" spans="1:6" ht="19.5" customHeight="1" x14ac:dyDescent="0.2">
      <c r="A10" s="17" t="s">
        <v>9</v>
      </c>
      <c r="B10" s="18" t="s">
        <v>10</v>
      </c>
      <c r="C10" s="19">
        <f>SUM(C12:C14)</f>
        <v>65000</v>
      </c>
      <c r="D10" s="19">
        <f>SUM(D12:D14)-D15</f>
        <v>269846.21314901992</v>
      </c>
      <c r="F10" s="20"/>
    </row>
    <row r="11" spans="1:6" ht="19.5" customHeight="1" x14ac:dyDescent="0.2">
      <c r="A11" s="21"/>
      <c r="B11" s="22" t="s">
        <v>11</v>
      </c>
      <c r="C11" s="24"/>
      <c r="D11" s="23"/>
    </row>
    <row r="12" spans="1:6" ht="45" customHeight="1" x14ac:dyDescent="0.2">
      <c r="A12" s="61" t="s">
        <v>12</v>
      </c>
      <c r="B12" s="62" t="s">
        <v>13</v>
      </c>
      <c r="C12" s="63">
        <v>64125</v>
      </c>
      <c r="D12" s="63">
        <v>270692.76791033993</v>
      </c>
    </row>
    <row r="13" spans="1:6" ht="45" customHeight="1" x14ac:dyDescent="0.2">
      <c r="A13" s="25" t="s">
        <v>14</v>
      </c>
      <c r="B13" s="26" t="s">
        <v>15</v>
      </c>
      <c r="C13" s="27">
        <v>0</v>
      </c>
      <c r="D13" s="27">
        <v>0</v>
      </c>
    </row>
    <row r="14" spans="1:6" ht="51.75" customHeight="1" x14ac:dyDescent="0.2">
      <c r="A14" s="25" t="s">
        <v>16</v>
      </c>
      <c r="B14" s="26" t="s">
        <v>17</v>
      </c>
      <c r="C14" s="59">
        <v>875</v>
      </c>
      <c r="D14" s="27">
        <v>7949.7514886799991</v>
      </c>
    </row>
    <row r="15" spans="1:6" ht="51.75" customHeight="1" x14ac:dyDescent="0.2">
      <c r="A15" s="12" t="s">
        <v>29</v>
      </c>
      <c r="B15" s="28" t="s">
        <v>30</v>
      </c>
      <c r="C15" s="60"/>
      <c r="D15" s="14">
        <v>8796.3062499999996</v>
      </c>
    </row>
    <row r="16" spans="1:6" ht="19.5" customHeight="1" x14ac:dyDescent="0.2">
      <c r="A16" s="64" t="s">
        <v>18</v>
      </c>
      <c r="B16" s="65" t="s">
        <v>19</v>
      </c>
      <c r="C16" s="66">
        <f>SUM(C18:C22)</f>
        <v>93500</v>
      </c>
      <c r="D16" s="66">
        <f>SUM(D18:D22)</f>
        <v>199094.57017800002</v>
      </c>
    </row>
    <row r="17" spans="1:4" ht="21" customHeight="1" x14ac:dyDescent="0.2">
      <c r="A17" s="29"/>
      <c r="B17" s="22" t="s">
        <v>11</v>
      </c>
      <c r="C17" s="24"/>
      <c r="D17" s="23"/>
    </row>
    <row r="18" spans="1:4" ht="51.75" customHeight="1" x14ac:dyDescent="0.2">
      <c r="A18" s="61" t="s">
        <v>20</v>
      </c>
      <c r="B18" s="67" t="s">
        <v>31</v>
      </c>
      <c r="C18" s="63">
        <v>67500</v>
      </c>
      <c r="D18" s="63">
        <v>60000</v>
      </c>
    </row>
    <row r="19" spans="1:4" ht="51.75" customHeight="1" x14ac:dyDescent="0.2">
      <c r="A19" s="25" t="s">
        <v>21</v>
      </c>
      <c r="B19" s="30" t="s">
        <v>22</v>
      </c>
      <c r="C19" s="27">
        <v>7500</v>
      </c>
      <c r="D19" s="27">
        <v>11415.106797350001</v>
      </c>
    </row>
    <row r="20" spans="1:4" ht="51.75" customHeight="1" x14ac:dyDescent="0.2">
      <c r="A20" s="25" t="s">
        <v>33</v>
      </c>
      <c r="B20" s="30" t="s">
        <v>23</v>
      </c>
      <c r="C20" s="27">
        <v>3000</v>
      </c>
      <c r="D20" s="27">
        <v>1000</v>
      </c>
    </row>
    <row r="21" spans="1:4" ht="51.75" customHeight="1" x14ac:dyDescent="0.2">
      <c r="A21" s="25" t="s">
        <v>34</v>
      </c>
      <c r="B21" s="30" t="s">
        <v>24</v>
      </c>
      <c r="C21" s="27">
        <v>8500</v>
      </c>
      <c r="D21" s="27">
        <v>18175</v>
      </c>
    </row>
    <row r="22" spans="1:4" ht="72" customHeight="1" x14ac:dyDescent="0.2">
      <c r="A22" s="12" t="s">
        <v>35</v>
      </c>
      <c r="B22" s="68" t="s">
        <v>32</v>
      </c>
      <c r="C22" s="14">
        <v>7000</v>
      </c>
      <c r="D22" s="14">
        <f>(102951015.92499+'[2]Доход-расход новая форма план'!$D$19)/1000</f>
        <v>108504.46338065001</v>
      </c>
    </row>
    <row r="23" spans="1:4" ht="21.75" customHeight="1" x14ac:dyDescent="0.2">
      <c r="A23" s="49" t="s">
        <v>25</v>
      </c>
      <c r="B23" s="50" t="s">
        <v>26</v>
      </c>
      <c r="C23" s="32" t="s">
        <v>5</v>
      </c>
      <c r="D23" s="31">
        <f>D6+D10-D16</f>
        <v>2988451.7759710196</v>
      </c>
    </row>
    <row r="24" spans="1:4" ht="10.5" customHeight="1" x14ac:dyDescent="0.2">
      <c r="D24" s="35"/>
    </row>
    <row r="25" spans="1:4" ht="12.75" customHeight="1" x14ac:dyDescent="0.2">
      <c r="B25" s="51"/>
      <c r="C25" s="51"/>
      <c r="D25" s="51"/>
    </row>
    <row r="26" spans="1:4" ht="10.5" customHeight="1" x14ac:dyDescent="0.2">
      <c r="D26" s="35"/>
    </row>
    <row r="27" spans="1:4" hidden="1" x14ac:dyDescent="0.25">
      <c r="B27" s="36"/>
      <c r="C27" s="52"/>
      <c r="D27" s="52"/>
    </row>
    <row r="28" spans="1:4" x14ac:dyDescent="0.25">
      <c r="B28" s="36"/>
      <c r="C28" s="37"/>
      <c r="D28" s="35"/>
    </row>
    <row r="29" spans="1:4" ht="31.5" customHeight="1" x14ac:dyDescent="0.25">
      <c r="A29" s="38"/>
      <c r="B29" s="39"/>
      <c r="C29" s="40"/>
      <c r="D29" s="41"/>
    </row>
    <row r="30" spans="1:4" ht="56.25" customHeight="1" x14ac:dyDescent="0.25">
      <c r="A30" s="38"/>
      <c r="B30" s="42"/>
      <c r="C30" s="43"/>
      <c r="D30" s="44"/>
    </row>
    <row r="31" spans="1:4" x14ac:dyDescent="0.25">
      <c r="A31" s="38"/>
      <c r="B31" s="42"/>
      <c r="C31" s="45"/>
      <c r="D31" s="41"/>
    </row>
    <row r="32" spans="1:4" s="36" customFormat="1" ht="21.75" customHeight="1" x14ac:dyDescent="0.25">
      <c r="A32" s="46"/>
      <c r="B32" s="1"/>
      <c r="C32" s="47"/>
      <c r="D32" s="48"/>
    </row>
  </sheetData>
  <mergeCells count="8">
    <mergeCell ref="B25:D25"/>
    <mergeCell ref="C27:D27"/>
    <mergeCell ref="A1:D1"/>
    <mergeCell ref="A2:D2"/>
    <mergeCell ref="A4:A5"/>
    <mergeCell ref="B4:B5"/>
    <mergeCell ref="C4:D4"/>
    <mergeCell ref="C14:C15"/>
  </mergeCells>
  <printOptions horizontalCentered="1"/>
  <pageMargins left="0.39370078740157483" right="0.39370078740157483" top="0.39370078740157483" bottom="0.19685039370078741" header="0.11811023622047245" footer="0.11811023622047245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Трансформация жамғармаси</vt:lpstr>
      <vt:lpstr>'Трансформация жамғармаси'!Область_печати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Alisher A. Namazov</dc:creator>
  <cp:lastModifiedBy>Alisher A. Namazov</cp:lastModifiedBy>
  <dcterms:created xsi:type="dcterms:W3CDTF">2021-04-27T04:32:03Z</dcterms:created>
  <dcterms:modified xsi:type="dcterms:W3CDTF">2022-04-25T07:29:24Z</dcterms:modified>
</cp:coreProperties>
</file>